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9440" windowHeight="12810" activeTab="0"/>
  </bookViews>
  <sheets>
    <sheet name="30.06" sheetId="1" r:id="rId1"/>
  </sheets>
  <definedNames>
    <definedName name="_xlnm.Print_Area" localSheetId="0">'30.06'!$A$1:$F$29</definedName>
  </definedNames>
  <calcPr fullCalcOnLoad="1"/>
</workbook>
</file>

<file path=xl/sharedStrings.xml><?xml version="1.0" encoding="utf-8"?>
<sst xmlns="http://schemas.openxmlformats.org/spreadsheetml/2006/main" count="43" uniqueCount="42">
  <si>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</si>
  <si>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</si>
  <si>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</si>
  <si>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</si>
  <si>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</si>
  <si>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</si>
  <si>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</si>
  <si>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</si>
  <si>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</si>
  <si>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</si>
  <si>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</si>
  <si>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</si>
  <si>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</si>
  <si>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</si>
  <si>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</si>
  <si>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</si>
  <si>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</si>
  <si>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</si>
  <si>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</si>
  <si>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</si>
  <si>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</si>
  <si>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</si>
  <si>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</si>
  <si>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</si>
  <si>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</si>
  <si>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</si>
  <si>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</si>
  <si>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</si>
  <si>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</si>
  <si>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</si>
  <si>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</si>
  <si>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</si>
  <si>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</si>
  <si>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</si>
  <si>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</si>
  <si>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(тыс. рублей)</t>
  </si>
  <si>
    <t>2022 год</t>
  </si>
  <si>
    <t>2023 год</t>
  </si>
  <si>
    <t>Объем поступлений налоговых и неналоговых доходов в бюджет  города Кузнецка Пензенской области                                                на 2022 год и на плановый период 2023 и 2024 годов</t>
  </si>
  <si>
    <t>2024 год</t>
  </si>
  <si>
    <t xml:space="preserve">                         Приложение № 2</t>
  </si>
  <si>
    <t xml:space="preserve"> решением Собрания представителей              города Кузнецка                                                    от __________2022 №___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</si>
</sst>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176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176" fontId="1" fillId="0" borderId="13" xfId="0" applyNumberFormat="1" applyFont="1" applyFill="1" applyBorder="1" applyAlignment="1" applyProtection="1">
      <alignment horizontal="right" vertical="center" wrapText="1"/>
      <protection/>
    </xf>
    <xf numFmtId="176" fontId="1" fillId="0" borderId="13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4.875" style="0" customWidth="1"/>
    <col min="2" max="2" width="64.75390625" style="2" customWidth="1"/>
    <col min="3" max="3" width="32.25390625" style="2" customWidth="1"/>
    <col min="4" max="4" width="16.375" style="0" customWidth="1"/>
    <col min="5" max="5" width="18.125" style="0" customWidth="1"/>
    <col min="6" max="6" width="17.125" style="0" customWidth="1"/>
    <col min="7" max="7" width="10.875" style="0" hidden="1" customWidth="1"/>
    <col min="8" max="8" width="15.375" style="0" customWidth="1"/>
    <col min="9" max="9" width="0.12890625" style="0" hidden="1" customWidth="1"/>
    <col min="10" max="11" width="9.125" style="0" hidden="1" customWidth="1"/>
    <col min="13" max="13" width="17.375" style="0" customWidth="1"/>
    <col min="14" max="14" width="16.75390625" style="0" customWidth="1"/>
    <col min="15" max="15" width="15.75390625" style="0" customWidth="1"/>
  </cols>
  <sheetData>
    <row r="1" spans="2:7" ht="18.75">
      <c r="B1"/>
      <c r="D1" s="2"/>
      <c r="E1" s="40" t="s">
        <v>40</v>
      </c>
      <c r="F1" s="40"/>
      <c r="G1" s="19"/>
    </row>
    <row r="2" spans="2:7" ht="18.75">
      <c r="B2"/>
      <c r="D2" s="2"/>
      <c r="E2" s="19"/>
      <c r="F2" s="20" t="s">
        <v>30</v>
      </c>
      <c r="G2" s="20" t="s">
        <v>30</v>
      </c>
    </row>
    <row r="3" spans="2:7" ht="42.75" customHeight="1">
      <c r="B3"/>
      <c r="D3" s="45" t="s">
        <v>41</v>
      </c>
      <c r="E3" s="45"/>
      <c r="F3" s="45"/>
      <c r="G3" s="45"/>
    </row>
    <row r="4" spans="2:7" ht="12.75" customHeight="1" hidden="1">
      <c r="B4"/>
      <c r="D4" s="45"/>
      <c r="E4" s="45"/>
      <c r="F4" s="45"/>
      <c r="G4" s="45"/>
    </row>
    <row r="5" spans="2:7" ht="12.75" customHeight="1">
      <c r="B5"/>
      <c r="D5" s="45"/>
      <c r="E5" s="45"/>
      <c r="F5" s="45"/>
      <c r="G5" s="45"/>
    </row>
    <row r="6" spans="2:7" ht="12.75" customHeight="1">
      <c r="B6"/>
      <c r="D6" s="39"/>
      <c r="E6" s="39"/>
      <c r="F6" s="39"/>
      <c r="G6" s="39"/>
    </row>
    <row r="7" spans="2:7" ht="12.75" customHeight="1">
      <c r="B7"/>
      <c r="D7" s="39"/>
      <c r="E7" s="39"/>
      <c r="F7" s="39"/>
      <c r="G7" s="39"/>
    </row>
    <row r="8" spans="2:7" ht="12.75" customHeight="1">
      <c r="B8"/>
      <c r="D8" s="39"/>
      <c r="E8" s="39"/>
      <c r="F8" s="39"/>
      <c r="G8" s="39"/>
    </row>
    <row r="9" spans="2:8" ht="48.75" customHeight="1">
      <c r="B9" s="43" t="s">
        <v>38</v>
      </c>
      <c r="C9" s="44"/>
      <c r="D9" s="44"/>
      <c r="E9" s="44"/>
      <c r="F9" s="44"/>
      <c r="G9" s="44"/>
      <c r="H9" s="36"/>
    </row>
    <row r="10" spans="1:11" ht="35.25" customHeight="1" hidden="1">
      <c r="A10" s="41"/>
      <c r="B10" s="42"/>
      <c r="C10" s="42"/>
      <c r="D10" s="42"/>
      <c r="E10" s="42"/>
      <c r="F10" s="42"/>
      <c r="H10" s="2"/>
      <c r="I10" s="5"/>
      <c r="J10" s="5"/>
      <c r="K10" s="5"/>
    </row>
    <row r="11" spans="1:11" ht="0.75" customHeight="1">
      <c r="A11" s="1"/>
      <c r="H11" s="5"/>
      <c r="I11" s="5"/>
      <c r="J11" s="5"/>
      <c r="K11" s="5"/>
    </row>
    <row r="12" spans="6:11" ht="21" customHeight="1">
      <c r="F12" s="21" t="s">
        <v>35</v>
      </c>
      <c r="H12" s="5"/>
      <c r="I12" s="5">
        <v>2018</v>
      </c>
      <c r="J12" s="5">
        <v>2020</v>
      </c>
      <c r="K12" s="5"/>
    </row>
    <row r="13" spans="2:12" ht="45.75" customHeight="1">
      <c r="B13" s="6" t="s">
        <v>0</v>
      </c>
      <c r="C13" s="9" t="s">
        <v>28</v>
      </c>
      <c r="D13" s="10" t="s">
        <v>36</v>
      </c>
      <c r="E13" s="9" t="s">
        <v>37</v>
      </c>
      <c r="F13" s="10" t="s">
        <v>39</v>
      </c>
      <c r="H13" s="4"/>
      <c r="I13" s="4"/>
      <c r="J13" s="4"/>
      <c r="K13" s="4"/>
      <c r="L13" s="4"/>
    </row>
    <row r="14" spans="2:12" ht="31.5" customHeight="1">
      <c r="B14" s="7" t="s">
        <v>2</v>
      </c>
      <c r="C14" s="11" t="s">
        <v>1</v>
      </c>
      <c r="D14" s="16">
        <f>D15+D17+D19+D20+D23+D24+D25+D26+D27+D28+D29</f>
        <v>564454.7999999999</v>
      </c>
      <c r="E14" s="24">
        <f>E15+E17+E19+E20+E23+E24+E27+E26+E28+E29+E25</f>
        <v>526894.3</v>
      </c>
      <c r="F14" s="16">
        <f>F15+F17+F19+F20+F23+F24+F27+F26+F28+F29+F25</f>
        <v>538814.8</v>
      </c>
      <c r="H14" s="25"/>
      <c r="I14" s="25"/>
      <c r="J14" s="25"/>
      <c r="K14" s="4"/>
      <c r="L14" s="4"/>
    </row>
    <row r="15" spans="2:12" ht="28.5" customHeight="1">
      <c r="B15" s="7" t="s">
        <v>4</v>
      </c>
      <c r="C15" s="11" t="s">
        <v>3</v>
      </c>
      <c r="D15" s="16">
        <f>D16</f>
        <v>279753.1</v>
      </c>
      <c r="E15" s="24">
        <f>E16</f>
        <v>287115</v>
      </c>
      <c r="F15" s="16">
        <f>F16</f>
        <v>295729</v>
      </c>
      <c r="H15" s="4"/>
      <c r="I15" s="25"/>
      <c r="J15" s="25"/>
      <c r="K15" s="4"/>
      <c r="L15" s="4"/>
    </row>
    <row r="16" spans="2:12" ht="25.5" customHeight="1">
      <c r="B16" s="8" t="s">
        <v>6</v>
      </c>
      <c r="C16" s="12" t="s">
        <v>5</v>
      </c>
      <c r="D16" s="15">
        <f>278753.1+1000</f>
        <v>279753.1</v>
      </c>
      <c r="E16" s="30">
        <v>287115</v>
      </c>
      <c r="F16" s="15">
        <v>295729</v>
      </c>
      <c r="H16" s="4"/>
      <c r="I16" s="26"/>
      <c r="J16" s="26"/>
      <c r="K16" s="4"/>
      <c r="L16" s="4"/>
    </row>
    <row r="17" spans="2:15" ht="56.25">
      <c r="B17" s="7" t="s">
        <v>8</v>
      </c>
      <c r="C17" s="11" t="s">
        <v>7</v>
      </c>
      <c r="D17" s="16">
        <f>D18</f>
        <v>9908.6</v>
      </c>
      <c r="E17" s="24">
        <f>E18</f>
        <v>10413.7</v>
      </c>
      <c r="F17" s="16">
        <f>F18</f>
        <v>10761.6</v>
      </c>
      <c r="H17" s="4"/>
      <c r="I17" s="25"/>
      <c r="J17" s="25"/>
      <c r="K17" s="4"/>
      <c r="L17" s="4"/>
      <c r="M17" s="4"/>
      <c r="N17" s="4"/>
      <c r="O17" s="4"/>
    </row>
    <row r="18" spans="2:15" ht="56.25">
      <c r="B18" s="8" t="s">
        <v>10</v>
      </c>
      <c r="C18" s="12" t="s">
        <v>9</v>
      </c>
      <c r="D18" s="15">
        <v>9908.6</v>
      </c>
      <c r="E18" s="30">
        <v>10413.7</v>
      </c>
      <c r="F18" s="15">
        <v>10761.6</v>
      </c>
      <c r="H18" s="4"/>
      <c r="I18" s="26"/>
      <c r="J18" s="26"/>
      <c r="K18" s="4"/>
      <c r="L18" s="4"/>
      <c r="M18" s="4"/>
      <c r="N18" s="4"/>
      <c r="O18" s="4"/>
    </row>
    <row r="19" spans="2:15" ht="28.5" customHeight="1">
      <c r="B19" s="7" t="s">
        <v>12</v>
      </c>
      <c r="C19" s="11" t="s">
        <v>11</v>
      </c>
      <c r="D19" s="16">
        <f>50643+2000</f>
        <v>52643</v>
      </c>
      <c r="E19" s="24">
        <v>52497</v>
      </c>
      <c r="F19" s="16">
        <v>54419</v>
      </c>
      <c r="G19" s="33" t="e">
        <f>#REF!+#REF!+#REF!+#REF!</f>
        <v>#REF!</v>
      </c>
      <c r="H19" s="25"/>
      <c r="I19" s="25"/>
      <c r="J19" s="25"/>
      <c r="K19" s="25"/>
      <c r="L19" s="4"/>
      <c r="M19" s="4"/>
      <c r="N19" s="25"/>
      <c r="O19" s="25"/>
    </row>
    <row r="20" spans="2:12" ht="18.75">
      <c r="B20" s="7" t="s">
        <v>14</v>
      </c>
      <c r="C20" s="11" t="s">
        <v>13</v>
      </c>
      <c r="D20" s="16">
        <f>D21+D22</f>
        <v>103620</v>
      </c>
      <c r="E20" s="24">
        <f>E21+E22</f>
        <v>99890</v>
      </c>
      <c r="F20" s="16">
        <f>F21+F22</f>
        <v>101127</v>
      </c>
      <c r="H20" s="4"/>
      <c r="I20" s="25"/>
      <c r="J20" s="25"/>
      <c r="K20" s="4"/>
      <c r="L20" s="4"/>
    </row>
    <row r="21" spans="2:12" ht="28.5" customHeight="1">
      <c r="B21" s="8" t="s">
        <v>31</v>
      </c>
      <c r="C21" s="12" t="s">
        <v>32</v>
      </c>
      <c r="D21" s="17">
        <f>47050+3000</f>
        <v>50050</v>
      </c>
      <c r="E21" s="17">
        <v>48320</v>
      </c>
      <c r="F21" s="17">
        <v>49557</v>
      </c>
      <c r="H21" s="34"/>
      <c r="I21" s="27"/>
      <c r="J21" s="27"/>
      <c r="K21" s="4"/>
      <c r="L21" s="4"/>
    </row>
    <row r="22" spans="2:15" ht="24.75" customHeight="1">
      <c r="B22" s="8" t="s">
        <v>27</v>
      </c>
      <c r="C22" s="12" t="s">
        <v>29</v>
      </c>
      <c r="D22" s="15">
        <f>51570+2000</f>
        <v>53570</v>
      </c>
      <c r="E22" s="15">
        <v>51570</v>
      </c>
      <c r="F22" s="15">
        <v>51570</v>
      </c>
      <c r="H22" s="35"/>
      <c r="I22" s="26"/>
      <c r="J22" s="26"/>
      <c r="K22" s="4"/>
      <c r="L22" s="4"/>
      <c r="M22" s="4"/>
      <c r="N22" s="4"/>
      <c r="O22" s="4"/>
    </row>
    <row r="23" spans="2:15" ht="28.5" customHeight="1">
      <c r="B23" s="7" t="s">
        <v>16</v>
      </c>
      <c r="C23" s="11" t="s">
        <v>15</v>
      </c>
      <c r="D23" s="16">
        <v>10060</v>
      </c>
      <c r="E23" s="24">
        <v>10050</v>
      </c>
      <c r="F23" s="16">
        <v>10050</v>
      </c>
      <c r="H23" s="4"/>
      <c r="I23" s="25"/>
      <c r="J23" s="25"/>
      <c r="K23" s="4"/>
      <c r="L23" s="4"/>
      <c r="M23" s="4"/>
      <c r="N23" s="4"/>
      <c r="O23" s="4"/>
    </row>
    <row r="24" spans="2:15" ht="60" customHeight="1">
      <c r="B24" s="7" t="s">
        <v>18</v>
      </c>
      <c r="C24" s="11" t="s">
        <v>17</v>
      </c>
      <c r="D24" s="16">
        <f>35698.3-410.2</f>
        <v>35288.100000000006</v>
      </c>
      <c r="E24" s="24">
        <v>35110.1</v>
      </c>
      <c r="F24" s="16">
        <v>34939.7</v>
      </c>
      <c r="H24" s="28"/>
      <c r="I24" s="25"/>
      <c r="J24" s="25"/>
      <c r="K24" s="4"/>
      <c r="L24" s="4"/>
      <c r="M24" s="4"/>
      <c r="N24" s="4"/>
      <c r="O24" s="4"/>
    </row>
    <row r="25" spans="2:15" ht="41.25" customHeight="1">
      <c r="B25" s="7" t="s">
        <v>20</v>
      </c>
      <c r="C25" s="11" t="s">
        <v>19</v>
      </c>
      <c r="D25" s="23">
        <v>3510.5</v>
      </c>
      <c r="E25" s="31">
        <v>3510.5</v>
      </c>
      <c r="F25" s="23">
        <v>3510.5</v>
      </c>
      <c r="H25" s="4"/>
      <c r="I25" s="29"/>
      <c r="J25" s="29"/>
      <c r="K25" s="4"/>
      <c r="L25" s="4"/>
      <c r="M25" s="4"/>
      <c r="N25" s="4"/>
      <c r="O25" s="4"/>
    </row>
    <row r="26" spans="2:12" ht="56.25">
      <c r="B26" s="7" t="s">
        <v>22</v>
      </c>
      <c r="C26" s="11" t="s">
        <v>21</v>
      </c>
      <c r="D26" s="18">
        <f>423.6+68.8+50+38.7</f>
        <v>581.1000000000001</v>
      </c>
      <c r="E26" s="32">
        <v>423.6</v>
      </c>
      <c r="F26" s="18">
        <v>423.6</v>
      </c>
      <c r="H26" s="4"/>
      <c r="I26" s="29"/>
      <c r="J26" s="29"/>
      <c r="K26" s="4"/>
      <c r="L26" s="4"/>
    </row>
    <row r="27" spans="2:12" ht="42" customHeight="1">
      <c r="B27" s="7" t="s">
        <v>33</v>
      </c>
      <c r="C27" s="14" t="s">
        <v>34</v>
      </c>
      <c r="D27" s="18">
        <f>19204+46847+1</f>
        <v>66052</v>
      </c>
      <c r="E27" s="32">
        <v>25084</v>
      </c>
      <c r="F27" s="18">
        <v>25084</v>
      </c>
      <c r="H27" s="37"/>
      <c r="I27" s="25"/>
      <c r="J27" s="25"/>
      <c r="K27" s="4"/>
      <c r="L27" s="4"/>
    </row>
    <row r="28" spans="2:12" ht="27.75" customHeight="1">
      <c r="B28" s="7" t="s">
        <v>24</v>
      </c>
      <c r="C28" s="11" t="s">
        <v>23</v>
      </c>
      <c r="D28" s="16">
        <f>2850.4+103</f>
        <v>2953.4</v>
      </c>
      <c r="E28" s="24">
        <v>2800.4</v>
      </c>
      <c r="F28" s="16">
        <v>2770.4</v>
      </c>
      <c r="H28" s="38"/>
      <c r="I28" s="25"/>
      <c r="J28" s="25"/>
      <c r="K28" s="4"/>
      <c r="L28" s="4"/>
    </row>
    <row r="29" spans="2:12" ht="29.25" customHeight="1">
      <c r="B29" s="7" t="s">
        <v>26</v>
      </c>
      <c r="C29" s="13" t="s">
        <v>25</v>
      </c>
      <c r="D29" s="18">
        <f>47.3+37.7</f>
        <v>85</v>
      </c>
      <c r="E29" s="32">
        <v>0</v>
      </c>
      <c r="F29" s="18">
        <v>0</v>
      </c>
      <c r="H29" s="38"/>
      <c r="I29" s="29"/>
      <c r="J29" s="29"/>
      <c r="K29" s="4"/>
      <c r="L29" s="4"/>
    </row>
    <row r="30" spans="3:12" ht="12.75">
      <c r="C30" s="3"/>
      <c r="D30" s="4"/>
      <c r="E30" s="4"/>
      <c r="F30" s="22"/>
      <c r="G30" s="4"/>
      <c r="H30" s="4"/>
      <c r="I30" s="4"/>
      <c r="J30" s="4"/>
      <c r="K30" s="4"/>
      <c r="L30" s="4"/>
    </row>
  </sheetData>
  <sheetProtection/>
  <mergeCells count="4">
    <mergeCell ref="E1:F1"/>
    <mergeCell ref="A10:F10"/>
    <mergeCell ref="B9:G9"/>
    <mergeCell ref="D3:G5"/>
  </mergeCells>
  <printOptions/>
  <pageMargins left="0.35" right="0.2" top="0.67" bottom="1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Васильева Марина Вячеславовна</cp:lastModifiedBy>
  <cp:lastPrinted>2022-09-23T07:27:15Z</cp:lastPrinted>
  <dcterms:created xsi:type="dcterms:W3CDTF">2016-11-07T05:24:14Z</dcterms:created>
  <dcterms:modified xsi:type="dcterms:W3CDTF">2022-09-26T07:03:12Z</dcterms:modified>
  <cp:category/>
  <cp:version/>
  <cp:contentType/>
  <cp:contentStatus/>
</cp:coreProperties>
</file>