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60" windowWidth="15450" windowHeight="11670" activeTab="0"/>
  </bookViews>
  <sheets>
    <sheet name="июнь" sheetId="1" r:id="rId1"/>
  </sheets>
  <definedNames>
    <definedName name="_xlnm.Print_Area" localSheetId="0">'июнь'!$A$1:$E$56</definedName>
  </definedNames>
  <calcPr fullCalcOnLoad="1"/>
</workbook>
</file>

<file path=xl/sharedStrings.xml><?xml version="1.0" encoding="utf-8"?>
<sst xmlns="http://schemas.openxmlformats.org/spreadsheetml/2006/main" count="62" uniqueCount="62">
  <si>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</si>
  <si>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</si>
  <si>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</si>
  <si>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</si>
  <si>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</si>
  <si>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</si>
  <si>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</si>
  <si>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</si>
  <si>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</si>
  <si>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</si>
  <si>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</si>
  <si>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</si>
  <si>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</si>
  <si>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</si>
  <si>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</si>
  <si>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</si>
  <si>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</si>
  <si>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</si>
  <si>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</si>
  <si>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</si>
  <si>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</si>
  <si>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</si>
  <si>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</si>
  <si>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</si>
  <si>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</si>
  <si>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</si>
  <si>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</si>
  <si>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</si>
  <si>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</si>
  <si>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</si>
  <si>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</si>
  <si>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</si>
  <si>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901 01 02 00 00 04 0000 710</t>
  </si>
  <si>
    <t>901 01 02 00 00 04 0000 810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</si>
  <si>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</si>
  <si>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</si>
  <si>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</si>
  <si>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</si>
  <si>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</si>
  <si>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</si>
  <si>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</si>
  <si>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</si>
  <si>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</si>
  <si>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</si>
  <si>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</si>
  <si>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</si>
  <si>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2024 год</t>
  </si>
  <si>
    <t>Погашение кредитов, предоставленных кредитными организациями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</si>
  <si>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</si>
  <si>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Привлечение кредитов от кредитных организаций в валюте Российской Федерации
</t>
  </si>
  <si>
    <t>Привлечение городскими округами кредитов от кредитных организаций в валюте Российской Федерации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</si>
  <si>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</si>
  <si>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966 01 06 01 00 04 0000 630</t>
  </si>
  <si>
    <t>901 01 03 01 00 04 2900 710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</si>
  <si>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  для погашения долговых обязательств муниципальных образований Пензенской области по рыночным заимствованиям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</si>
  <si>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</si>
  <si>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000 01 03 01 00 04 0000 710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</si>
  <si>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</si>
  <si>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Источники финансирования дефицита  бюджета  города Кузнецка Пензенской области на 2023 год и на плановый период 2024 и 2025 годов.</t>
  </si>
  <si>
    <t>2025 год</t>
  </si>
  <si>
    <t>901 01 03 01 00 04 2900 810</t>
  </si>
  <si>
    <t>от 13.07.2023  №71-52/7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</si>
</sst>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6" fontId="3" fillId="0" borderId="10" xfId="6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86" fontId="4" fillId="0" borderId="10" xfId="6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189" fontId="3" fillId="0" borderId="10" xfId="60" applyNumberFormat="1" applyFont="1" applyBorder="1" applyAlignment="1">
      <alignment horizontal="right" vertical="center" wrapText="1"/>
    </xf>
    <xf numFmtId="189" fontId="4" fillId="0" borderId="10" xfId="60" applyNumberFormat="1" applyFont="1" applyBorder="1" applyAlignment="1">
      <alignment horizontal="right" vertical="center" wrapText="1"/>
    </xf>
    <xf numFmtId="189" fontId="3" fillId="0" borderId="10" xfId="6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189" fontId="3" fillId="33" borderId="10" xfId="60" applyNumberFormat="1" applyFont="1" applyFill="1" applyBorder="1" applyAlignment="1">
      <alignment horizontal="right" vertical="center" wrapText="1"/>
    </xf>
    <xf numFmtId="186" fontId="3" fillId="0" borderId="10" xfId="60" applyNumberFormat="1" applyFont="1" applyFill="1" applyBorder="1" applyAlignment="1">
      <alignment horizontal="right" vertical="center" wrapText="1"/>
    </xf>
    <xf numFmtId="186" fontId="3" fillId="33" borderId="10" xfId="6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/>
    </xf>
    <xf numFmtId="189" fontId="3" fillId="33" borderId="10" xfId="6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Border="1" applyAlignment="1">
      <alignment vertical="top"/>
    </xf>
    <xf numFmtId="0" fontId="4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left" vertical="center" wrapText="1"/>
    </xf>
    <xf numFmtId="189" fontId="4" fillId="34" borderId="10" xfId="6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left" vertical="center" wrapText="1"/>
    </xf>
    <xf numFmtId="180" fontId="3" fillId="33" borderId="10" xfId="60" applyNumberFormat="1" applyFont="1" applyFill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89" fontId="4" fillId="33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3"/>
  <sheetViews>
    <sheetView tabSelected="1" view="pageBreakPreview" zoomScaleSheetLayoutView="100" workbookViewId="0" topLeftCell="A1">
      <selection activeCell="C9" sqref="C9"/>
    </sheetView>
  </sheetViews>
  <sheetFormatPr defaultColWidth="9.00390625" defaultRowHeight="12.75"/>
  <cols>
    <col min="1" max="1" width="52.875" style="24" customWidth="1"/>
    <col min="2" max="2" width="28.75390625" style="0" customWidth="1"/>
    <col min="3" max="3" width="17.75390625" style="0" customWidth="1"/>
    <col min="4" max="4" width="14.75390625" style="0" customWidth="1"/>
    <col min="5" max="5" width="16.125" style="0" customWidth="1"/>
  </cols>
  <sheetData>
    <row r="1" ht="0.75" customHeight="1"/>
    <row r="2" spans="1:5" ht="12.75">
      <c r="A2" s="42" t="s">
        <v>30</v>
      </c>
      <c r="B2" s="42"/>
      <c r="C2" s="42"/>
      <c r="D2" s="43"/>
      <c r="E2" s="43"/>
    </row>
    <row r="3" spans="1:5" ht="12.75">
      <c r="A3" s="42" t="s">
        <v>0</v>
      </c>
      <c r="B3" s="42"/>
      <c r="C3" s="42"/>
      <c r="D3" s="43"/>
      <c r="E3" s="43"/>
    </row>
    <row r="4" spans="1:5" ht="12.75">
      <c r="A4" s="42" t="s">
        <v>25</v>
      </c>
      <c r="B4" s="42"/>
      <c r="C4" s="42"/>
      <c r="D4" s="43"/>
      <c r="E4" s="43"/>
    </row>
    <row r="5" spans="1:5" ht="12.75">
      <c r="A5" s="42" t="s">
        <v>26</v>
      </c>
      <c r="B5" s="42"/>
      <c r="C5" s="42"/>
      <c r="D5" s="43"/>
      <c r="E5" s="43"/>
    </row>
    <row r="6" spans="1:5" ht="12" customHeight="1">
      <c r="A6" s="42" t="s">
        <v>61</v>
      </c>
      <c r="B6" s="42"/>
      <c r="C6" s="42"/>
      <c r="D6" s="43"/>
      <c r="E6" s="43"/>
    </row>
    <row r="7" ht="1.5" customHeight="1" hidden="1"/>
    <row r="8" ht="16.5" customHeight="1"/>
    <row r="9" spans="1:5" ht="16.5">
      <c r="A9" s="25" t="s">
        <v>31</v>
      </c>
      <c r="B9" s="5"/>
      <c r="C9" s="6"/>
      <c r="D9" s="7"/>
      <c r="E9" s="7"/>
    </row>
    <row r="10" spans="1:5" ht="42" customHeight="1">
      <c r="A10" s="44" t="s">
        <v>58</v>
      </c>
      <c r="B10" s="44"/>
      <c r="C10" s="44"/>
      <c r="D10" s="44"/>
      <c r="E10" s="44"/>
    </row>
    <row r="11" spans="1:3" ht="4.5" customHeight="1">
      <c r="A11" s="26"/>
      <c r="B11" s="2"/>
      <c r="C11" s="2"/>
    </row>
    <row r="12" spans="1:5" ht="15.75">
      <c r="A12" s="26"/>
      <c r="B12" s="2"/>
      <c r="E12" s="41" t="s">
        <v>1</v>
      </c>
    </row>
    <row r="13" spans="1:5" ht="15.75">
      <c r="A13" s="3" t="s">
        <v>2</v>
      </c>
      <c r="B13" s="3" t="s">
        <v>3</v>
      </c>
      <c r="C13" s="3" t="s">
        <v>34</v>
      </c>
      <c r="D13" s="4" t="s">
        <v>46</v>
      </c>
      <c r="E13" s="4" t="s">
        <v>59</v>
      </c>
    </row>
    <row r="14" spans="1:5" ht="33" customHeight="1" hidden="1">
      <c r="A14" s="27" t="s">
        <v>4</v>
      </c>
      <c r="B14" s="10" t="s">
        <v>6</v>
      </c>
      <c r="C14" s="11">
        <f>C15+C17</f>
        <v>0</v>
      </c>
      <c r="D14" s="11">
        <f>D15+D17</f>
        <v>0</v>
      </c>
      <c r="E14" s="11">
        <f>E15+E17</f>
        <v>0</v>
      </c>
    </row>
    <row r="15" spans="1:5" ht="36" customHeight="1" hidden="1">
      <c r="A15" s="28" t="s">
        <v>49</v>
      </c>
      <c r="B15" s="12" t="s">
        <v>7</v>
      </c>
      <c r="C15" s="11">
        <f>C16</f>
        <v>0</v>
      </c>
      <c r="D15" s="11">
        <f>D16</f>
        <v>0</v>
      </c>
      <c r="E15" s="11">
        <f>E16</f>
        <v>0</v>
      </c>
    </row>
    <row r="16" spans="1:5" ht="51" customHeight="1" hidden="1">
      <c r="A16" s="28" t="s">
        <v>50</v>
      </c>
      <c r="B16" s="12" t="s">
        <v>32</v>
      </c>
      <c r="C16" s="13">
        <v>0</v>
      </c>
      <c r="D16" s="13">
        <v>0</v>
      </c>
      <c r="E16" s="13">
        <v>0</v>
      </c>
    </row>
    <row r="17" spans="1:5" ht="36" customHeight="1" hidden="1">
      <c r="A17" s="29" t="s">
        <v>47</v>
      </c>
      <c r="B17" s="12" t="s">
        <v>5</v>
      </c>
      <c r="C17" s="11">
        <f>C18</f>
        <v>0</v>
      </c>
      <c r="D17" s="11">
        <f>D18</f>
        <v>0</v>
      </c>
      <c r="E17" s="11">
        <f>E18</f>
        <v>0</v>
      </c>
    </row>
    <row r="18" spans="1:5" ht="47.25" hidden="1">
      <c r="A18" s="29" t="s">
        <v>48</v>
      </c>
      <c r="B18" s="12" t="s">
        <v>33</v>
      </c>
      <c r="C18" s="13"/>
      <c r="D18" s="13">
        <v>0</v>
      </c>
      <c r="E18" s="13"/>
    </row>
    <row r="19" spans="1:5" ht="31.5">
      <c r="A19" s="30" t="s">
        <v>37</v>
      </c>
      <c r="B19" s="10" t="s">
        <v>27</v>
      </c>
      <c r="C19" s="15">
        <f>C21+C23</f>
        <v>0</v>
      </c>
      <c r="D19" s="15">
        <f>D21+D23</f>
        <v>0</v>
      </c>
      <c r="E19" s="15">
        <f>E21+E23</f>
        <v>-67059</v>
      </c>
    </row>
    <row r="20" spans="1:5" ht="48.75" customHeight="1">
      <c r="A20" s="28" t="s">
        <v>57</v>
      </c>
      <c r="B20" s="12" t="s">
        <v>29</v>
      </c>
      <c r="C20" s="15">
        <f>C21</f>
        <v>0</v>
      </c>
      <c r="D20" s="15">
        <v>0</v>
      </c>
      <c r="E20" s="15">
        <v>0</v>
      </c>
    </row>
    <row r="21" spans="1:5" ht="60" customHeight="1">
      <c r="A21" s="28" t="s">
        <v>55</v>
      </c>
      <c r="B21" s="12" t="s">
        <v>56</v>
      </c>
      <c r="C21" s="15">
        <f>C22</f>
        <v>0</v>
      </c>
      <c r="D21" s="15">
        <f>D22</f>
        <v>0</v>
      </c>
      <c r="E21" s="15">
        <f>E22</f>
        <v>0</v>
      </c>
    </row>
    <row r="22" spans="1:5" ht="93" customHeight="1">
      <c r="A22" s="28" t="s">
        <v>54</v>
      </c>
      <c r="B22" s="12" t="s">
        <v>53</v>
      </c>
      <c r="C22" s="16">
        <v>0</v>
      </c>
      <c r="D22" s="16">
        <v>0</v>
      </c>
      <c r="E22" s="16">
        <v>0</v>
      </c>
    </row>
    <row r="23" spans="1:5" ht="51" customHeight="1">
      <c r="A23" s="29" t="s">
        <v>35</v>
      </c>
      <c r="B23" s="12" t="s">
        <v>28</v>
      </c>
      <c r="C23" s="15">
        <f>C24</f>
        <v>0</v>
      </c>
      <c r="D23" s="15">
        <f>D24</f>
        <v>0</v>
      </c>
      <c r="E23" s="15">
        <f>E24</f>
        <v>-67059</v>
      </c>
    </row>
    <row r="24" spans="1:5" ht="51" customHeight="1">
      <c r="A24" s="29" t="s">
        <v>51</v>
      </c>
      <c r="B24" s="12" t="s">
        <v>60</v>
      </c>
      <c r="C24" s="16">
        <v>0</v>
      </c>
      <c r="D24" s="16">
        <v>0</v>
      </c>
      <c r="E24" s="16">
        <v>-67059</v>
      </c>
    </row>
    <row r="25" spans="1:5" ht="31.5" customHeight="1">
      <c r="A25" s="27" t="s">
        <v>36</v>
      </c>
      <c r="B25" s="9" t="s">
        <v>8</v>
      </c>
      <c r="C25" s="15">
        <f>C30+C26</f>
        <v>10541.899999999907</v>
      </c>
      <c r="D25" s="15">
        <f>D30+D26</f>
        <v>0</v>
      </c>
      <c r="E25" s="15">
        <f>E30+E26</f>
        <v>0</v>
      </c>
    </row>
    <row r="26" spans="1:5" ht="25.5" customHeight="1">
      <c r="A26" s="29" t="s">
        <v>9</v>
      </c>
      <c r="B26" s="12" t="s">
        <v>16</v>
      </c>
      <c r="C26" s="17">
        <f>C27</f>
        <v>-2474802.2</v>
      </c>
      <c r="D26" s="17">
        <f>D27</f>
        <v>-2197854.5999999996</v>
      </c>
      <c r="E26" s="17">
        <f>E27</f>
        <v>-2210254.2</v>
      </c>
    </row>
    <row r="27" spans="1:5" ht="27" customHeight="1">
      <c r="A27" s="28" t="s">
        <v>17</v>
      </c>
      <c r="B27" s="18" t="s">
        <v>18</v>
      </c>
      <c r="C27" s="19">
        <f>C29</f>
        <v>-2474802.2</v>
      </c>
      <c r="D27" s="19">
        <f>D29</f>
        <v>-2197854.5999999996</v>
      </c>
      <c r="E27" s="19">
        <f>E29</f>
        <v>-2210254.2</v>
      </c>
    </row>
    <row r="28" spans="1:5" ht="34.5" customHeight="1">
      <c r="A28" s="28" t="s">
        <v>19</v>
      </c>
      <c r="B28" s="18" t="s">
        <v>20</v>
      </c>
      <c r="C28" s="39">
        <f>C29</f>
        <v>-2474802.2</v>
      </c>
      <c r="D28" s="39">
        <f>D29</f>
        <v>-2197854.5999999996</v>
      </c>
      <c r="E28" s="39">
        <f>E29</f>
        <v>-2210254.2</v>
      </c>
    </row>
    <row r="29" spans="1:5" ht="33.75" customHeight="1">
      <c r="A29" s="33" t="s">
        <v>21</v>
      </c>
      <c r="B29" s="34" t="s">
        <v>24</v>
      </c>
      <c r="C29" s="35">
        <f>-(2330295.1+12222.2+132284.9)</f>
        <v>-2474802.2</v>
      </c>
      <c r="D29" s="35">
        <f>-(2184038.3+929+12887.3)</f>
        <v>-2197854.5999999996</v>
      </c>
      <c r="E29" s="35">
        <v>-2210254.2</v>
      </c>
    </row>
    <row r="30" spans="1:5" ht="23.25" customHeight="1">
      <c r="A30" s="28" t="s">
        <v>10</v>
      </c>
      <c r="B30" s="18" t="s">
        <v>11</v>
      </c>
      <c r="C30" s="19">
        <f>C31</f>
        <v>2485344.1</v>
      </c>
      <c r="D30" s="19">
        <f>D31</f>
        <v>2197854.5999999996</v>
      </c>
      <c r="E30" s="19">
        <f>E31</f>
        <v>2210254.2</v>
      </c>
    </row>
    <row r="31" spans="1:5" ht="24" customHeight="1">
      <c r="A31" s="28" t="s">
        <v>12</v>
      </c>
      <c r="B31" s="18" t="s">
        <v>13</v>
      </c>
      <c r="C31" s="19">
        <f>C33</f>
        <v>2485344.1</v>
      </c>
      <c r="D31" s="19">
        <f>D33</f>
        <v>2197854.5999999996</v>
      </c>
      <c r="E31" s="19">
        <f>E33</f>
        <v>2210254.2</v>
      </c>
    </row>
    <row r="32" spans="1:5" ht="40.5" customHeight="1">
      <c r="A32" s="28" t="s">
        <v>14</v>
      </c>
      <c r="B32" s="18" t="s">
        <v>15</v>
      </c>
      <c r="C32" s="40">
        <f>C33</f>
        <v>2485344.1</v>
      </c>
      <c r="D32" s="40">
        <f>D33</f>
        <v>2197854.5999999996</v>
      </c>
      <c r="E32" s="40">
        <f>E33</f>
        <v>2210254.2</v>
      </c>
    </row>
    <row r="33" spans="1:5" ht="37.5" customHeight="1">
      <c r="A33" s="36" t="s">
        <v>22</v>
      </c>
      <c r="B33" s="37" t="s">
        <v>23</v>
      </c>
      <c r="C33" s="35">
        <f>2340837+12222.2+132284.9</f>
        <v>2485344.1</v>
      </c>
      <c r="D33" s="35">
        <f>2184038.3+929+12887.3</f>
        <v>2197854.5999999996</v>
      </c>
      <c r="E33" s="35">
        <v>2210254.2</v>
      </c>
    </row>
    <row r="34" spans="1:6" ht="37.5" customHeight="1">
      <c r="A34" s="30" t="s">
        <v>39</v>
      </c>
      <c r="B34" s="14" t="s">
        <v>40</v>
      </c>
      <c r="C34" s="19">
        <f aca="true" t="shared" si="0" ref="C34:E36">C35</f>
        <v>0</v>
      </c>
      <c r="D34" s="19">
        <f t="shared" si="0"/>
        <v>0</v>
      </c>
      <c r="E34" s="19">
        <f t="shared" si="0"/>
        <v>0</v>
      </c>
      <c r="F34" s="8"/>
    </row>
    <row r="35" spans="1:5" ht="50.25" customHeight="1" hidden="1">
      <c r="A35" s="31" t="s">
        <v>41</v>
      </c>
      <c r="B35" s="12" t="s">
        <v>42</v>
      </c>
      <c r="C35" s="20">
        <f t="shared" si="0"/>
        <v>0</v>
      </c>
      <c r="D35" s="20">
        <f t="shared" si="0"/>
        <v>0</v>
      </c>
      <c r="E35" s="20">
        <f t="shared" si="0"/>
        <v>0</v>
      </c>
    </row>
    <row r="36" spans="1:5" ht="52.5" customHeight="1" hidden="1">
      <c r="A36" s="29" t="s">
        <v>43</v>
      </c>
      <c r="B36" s="12" t="s">
        <v>44</v>
      </c>
      <c r="C36" s="20">
        <f t="shared" si="0"/>
        <v>0</v>
      </c>
      <c r="D36" s="20">
        <f t="shared" si="0"/>
        <v>0</v>
      </c>
      <c r="E36" s="20">
        <f t="shared" si="0"/>
        <v>0</v>
      </c>
    </row>
    <row r="37" spans="1:5" ht="46.5" customHeight="1" hidden="1">
      <c r="A37" s="29" t="s">
        <v>45</v>
      </c>
      <c r="B37" s="12" t="s">
        <v>52</v>
      </c>
      <c r="C37" s="20"/>
      <c r="D37" s="21"/>
      <c r="E37" s="21"/>
    </row>
    <row r="38" spans="1:5" ht="33.75" customHeight="1">
      <c r="A38" s="30" t="s">
        <v>38</v>
      </c>
      <c r="B38" s="22"/>
      <c r="C38" s="38">
        <f>C14+C19+C25+C34</f>
        <v>10541.899999999907</v>
      </c>
      <c r="D38" s="23">
        <f>D14+D19+D25</f>
        <v>0</v>
      </c>
      <c r="E38" s="23">
        <f>E14+E19+E25</f>
        <v>-67059</v>
      </c>
    </row>
    <row r="39" spans="1:3" ht="12.75">
      <c r="A39" s="32"/>
      <c r="B39" s="1"/>
      <c r="C39" s="1"/>
    </row>
    <row r="40" spans="1:3" ht="12.75">
      <c r="A40" s="32"/>
      <c r="B40" s="1"/>
      <c r="C40" s="1"/>
    </row>
    <row r="41" spans="1:3" ht="12.75">
      <c r="A41" s="32"/>
      <c r="B41" s="1"/>
      <c r="C41" s="1"/>
    </row>
    <row r="42" spans="1:3" ht="12.75">
      <c r="A42" s="32"/>
      <c r="B42" s="1"/>
      <c r="C42" s="1"/>
    </row>
    <row r="43" spans="1:3" ht="12.75">
      <c r="A43" s="32"/>
      <c r="B43" s="1"/>
      <c r="C43" s="1"/>
    </row>
    <row r="44" spans="1:3" ht="12.75">
      <c r="A44" s="32"/>
      <c r="B44" s="1"/>
      <c r="C44" s="1"/>
    </row>
    <row r="45" spans="1:3" ht="12.75">
      <c r="A45" s="32"/>
      <c r="B45" s="1"/>
      <c r="C45" s="1"/>
    </row>
    <row r="46" spans="1:3" ht="12.75">
      <c r="A46" s="32"/>
      <c r="B46" s="1"/>
      <c r="C46" s="1"/>
    </row>
    <row r="47" spans="1:3" ht="12.75">
      <c r="A47" s="32"/>
      <c r="B47" s="1"/>
      <c r="C47" s="1"/>
    </row>
    <row r="48" spans="1:3" ht="12.75">
      <c r="A48" s="32"/>
      <c r="B48" s="1"/>
      <c r="C48" s="1"/>
    </row>
    <row r="49" spans="1:3" ht="12.75">
      <c r="A49" s="32"/>
      <c r="B49" s="1"/>
      <c r="C49" s="1"/>
    </row>
    <row r="50" spans="1:3" ht="12.75">
      <c r="A50" s="32"/>
      <c r="B50" s="1"/>
      <c r="C50" s="1"/>
    </row>
    <row r="51" spans="1:3" ht="12.75">
      <c r="A51" s="32"/>
      <c r="B51" s="1"/>
      <c r="C51" s="1"/>
    </row>
    <row r="52" spans="1:3" ht="12.75">
      <c r="A52" s="32"/>
      <c r="B52" s="1"/>
      <c r="C52" s="1"/>
    </row>
    <row r="53" spans="1:3" ht="12.75">
      <c r="A53" s="32"/>
      <c r="B53" s="1"/>
      <c r="C53" s="1"/>
    </row>
    <row r="54" spans="1:3" ht="12.75">
      <c r="A54" s="32"/>
      <c r="B54" s="1"/>
      <c r="C54" s="1"/>
    </row>
    <row r="55" spans="1:3" ht="12.75">
      <c r="A55" s="32"/>
      <c r="B55" s="1"/>
      <c r="C55" s="1"/>
    </row>
    <row r="56" spans="1:3" ht="12.75">
      <c r="A56" s="32"/>
      <c r="B56" s="1"/>
      <c r="C56" s="1"/>
    </row>
    <row r="57" spans="1:3" ht="12.75">
      <c r="A57" s="32"/>
      <c r="B57" s="1"/>
      <c r="C57" s="1"/>
    </row>
    <row r="58" spans="1:3" ht="12.75">
      <c r="A58" s="32"/>
      <c r="B58" s="1"/>
      <c r="C58" s="1"/>
    </row>
    <row r="59" spans="1:3" ht="12.75">
      <c r="A59" s="32"/>
      <c r="B59" s="1"/>
      <c r="C59" s="1"/>
    </row>
    <row r="60" spans="1:3" ht="12.75">
      <c r="A60" s="32"/>
      <c r="B60" s="1"/>
      <c r="C60" s="1"/>
    </row>
    <row r="61" spans="1:3" ht="12.75">
      <c r="A61" s="32"/>
      <c r="B61" s="1"/>
      <c r="C61" s="1"/>
    </row>
    <row r="62" spans="1:3" ht="12.75">
      <c r="A62" s="32"/>
      <c r="B62" s="1"/>
      <c r="C62" s="1"/>
    </row>
    <row r="63" spans="1:3" ht="12.75">
      <c r="A63" s="32"/>
      <c r="B63" s="1"/>
      <c r="C63" s="1"/>
    </row>
  </sheetData>
  <sheetProtection/>
  <mergeCells count="6">
    <mergeCell ref="A2:E2"/>
    <mergeCell ref="A3:E3"/>
    <mergeCell ref="A4:E4"/>
    <mergeCell ref="A5:E5"/>
    <mergeCell ref="A6:E6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Татьяна Кулакова</cp:lastModifiedBy>
  <cp:lastPrinted>2023-07-10T12:50:50Z</cp:lastPrinted>
  <dcterms:created xsi:type="dcterms:W3CDTF">2007-10-29T12:43:54Z</dcterms:created>
  <dcterms:modified xsi:type="dcterms:W3CDTF">2023-07-13T06:10:18Z</dcterms:modified>
  <cp:category/>
  <cp:version/>
  <cp:contentType/>
  <cp:contentStatus/>
</cp:coreProperties>
</file>