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8656" windowHeight="13500" activeTab="0"/>
  </bookViews>
  <sheets>
    <sheet name="июль" sheetId="1" r:id="rId1"/>
  </sheets>
  <definedNames>
    <definedName name="_xlnm.Print_Area" localSheetId="0">'июль'!$A$1:$F$28</definedName>
  </definedNames>
  <calcPr fullCalcOnLoad="1"/>
</workbook>
</file>

<file path=xl/sharedStrings.xml><?xml version="1.0" encoding="utf-8"?>
<sst xmlns="http://schemas.openxmlformats.org/spreadsheetml/2006/main" count="49" uniqueCount="48">
  <si>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</si>
  <si>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</si>
  <si>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</si>
  <si>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</si>
  <si>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</si>
  <si>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</si>
  <si>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</si>
  <si>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</si>
  <si>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</si>
  <si>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</si>
  <si>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</si>
  <si>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</si>
  <si>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</si>
  <si>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</si>
  <si>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</si>
  <si>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</si>
  <si>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</si>
  <si>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</si>
  <si>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</si>
  <si>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</si>
  <si>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</si>
  <si>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</si>
  <si>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</si>
  <si>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</si>
  <si>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</si>
  <si>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</si>
  <si>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</si>
  <si>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</si>
  <si>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</si>
  <si>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</si>
  <si>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</si>
  <si>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</si>
  <si>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</si>
  <si>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</si>
  <si>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</si>
  <si>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</si>
  <si>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</si>
  <si>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</si>
  <si>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</si>
  <si>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</si>
  <si>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</si>
  <si>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2019 год</t>
  </si>
  <si>
    <t>2020 год</t>
  </si>
  <si>
    <t>(тыс. рублей)</t>
  </si>
  <si>
    <t>Объем поступлений налоговых и неналоговых доходов в бюджет  города Кузнецка Пензенской области                                                на 2019 год и на плановый период 2020 и 2021 годов</t>
  </si>
  <si>
    <t>2021 год</t>
  </si>
  <si>
    <t>Приложение № 2</t>
  </si>
  <si>
    <t xml:space="preserve"> решением Собрания представителей  города Кузнецка  от________ 2018 №___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</si>
</sst>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3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Fill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 applyProtection="1">
      <alignment horizontal="right" vertical="center" wrapText="1"/>
      <protection/>
    </xf>
    <xf numFmtId="177" fontId="1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00390625" style="4" customWidth="1"/>
    <col min="9" max="9" width="15.50390625" style="4" customWidth="1"/>
    <col min="10" max="10" width="19.00390625" style="4" customWidth="1"/>
  </cols>
  <sheetData>
    <row r="1" spans="2:7" ht="18">
      <c r="B1"/>
      <c r="D1" s="2"/>
      <c r="E1" s="38" t="s">
        <v>46</v>
      </c>
      <c r="F1" s="39"/>
      <c r="G1" s="23"/>
    </row>
    <row r="2" spans="2:7" ht="18">
      <c r="B2"/>
      <c r="D2" s="2"/>
      <c r="E2" s="23"/>
      <c r="F2" s="23" t="s">
        <v>36</v>
      </c>
      <c r="G2" s="24" t="s">
        <v>36</v>
      </c>
    </row>
    <row r="3" spans="2:7" ht="42.75" customHeight="1">
      <c r="B3"/>
      <c r="D3" s="44" t="s">
        <v>47</v>
      </c>
      <c r="E3" s="41"/>
      <c r="F3" s="41"/>
      <c r="G3" s="41"/>
    </row>
    <row r="4" spans="2:4" ht="12.75" customHeight="1" hidden="1">
      <c r="B4"/>
      <c r="D4" s="2"/>
    </row>
    <row r="5" spans="2:7" ht="48.75" customHeight="1">
      <c r="B5" s="42" t="s">
        <v>44</v>
      </c>
      <c r="C5" s="43"/>
      <c r="D5" s="43"/>
      <c r="E5" s="43"/>
      <c r="F5" s="43"/>
      <c r="G5" s="43"/>
    </row>
    <row r="6" spans="1:11" ht="35.25" customHeight="1" hidden="1">
      <c r="A6" s="40"/>
      <c r="B6" s="41"/>
      <c r="C6" s="41"/>
      <c r="D6" s="41"/>
      <c r="E6" s="41"/>
      <c r="F6" s="41"/>
      <c r="H6" s="3"/>
      <c r="I6" s="25"/>
      <c r="J6" s="25"/>
      <c r="K6" s="5"/>
    </row>
    <row r="7" spans="1:11" ht="0.75" customHeight="1">
      <c r="A7" s="1"/>
      <c r="H7" s="25"/>
      <c r="I7" s="25"/>
      <c r="J7" s="25"/>
      <c r="K7" s="5"/>
    </row>
    <row r="8" spans="6:11" ht="21" customHeight="1">
      <c r="F8" s="45" t="s">
        <v>43</v>
      </c>
      <c r="H8" s="25"/>
      <c r="I8" s="25"/>
      <c r="J8" s="25"/>
      <c r="K8" s="5"/>
    </row>
    <row r="9" spans="2:6" ht="45.75" customHeight="1">
      <c r="B9" s="6" t="s">
        <v>0</v>
      </c>
      <c r="C9" s="11" t="s">
        <v>32</v>
      </c>
      <c r="D9" s="12" t="s">
        <v>41</v>
      </c>
      <c r="E9" s="11" t="s">
        <v>42</v>
      </c>
      <c r="F9" s="12" t="s">
        <v>45</v>
      </c>
    </row>
    <row r="10" spans="2:10" ht="31.5" customHeight="1">
      <c r="B10" s="7" t="s">
        <v>2</v>
      </c>
      <c r="C10" s="13" t="s">
        <v>1</v>
      </c>
      <c r="D10" s="18">
        <f>D11+D13+D15+D19+D22+D23+D24+D25+D27+D28+D26</f>
        <v>432345.7</v>
      </c>
      <c r="E10" s="32">
        <f>E11+E13+E15+E19+E22+E23+E24+E25+E27+E28+E26</f>
        <v>468771.5</v>
      </c>
      <c r="F10" s="18">
        <f>F11+F13+F15+F19+F22+F23+F24+F25+F27+F28+F26</f>
        <v>446318.9</v>
      </c>
      <c r="H10" s="26"/>
      <c r="I10" s="26"/>
      <c r="J10" s="26"/>
    </row>
    <row r="11" spans="2:10" ht="28.5" customHeight="1">
      <c r="B11" s="7" t="s">
        <v>4</v>
      </c>
      <c r="C11" s="13" t="s">
        <v>3</v>
      </c>
      <c r="D11" s="18">
        <f>D12</f>
        <v>242765.2</v>
      </c>
      <c r="E11" s="32">
        <f>E12</f>
        <v>252112</v>
      </c>
      <c r="F11" s="18">
        <f>F12</f>
        <v>262006</v>
      </c>
      <c r="I11" s="26"/>
      <c r="J11" s="26"/>
    </row>
    <row r="12" spans="2:10" ht="30" customHeight="1">
      <c r="B12" s="8" t="s">
        <v>6</v>
      </c>
      <c r="C12" s="14" t="s">
        <v>5</v>
      </c>
      <c r="D12" s="17">
        <f>242628+137.2</f>
        <v>242765.2</v>
      </c>
      <c r="E12" s="33">
        <v>252112</v>
      </c>
      <c r="F12" s="17">
        <v>262006</v>
      </c>
      <c r="I12" s="27"/>
      <c r="J12" s="27"/>
    </row>
    <row r="13" spans="2:10" ht="51.75">
      <c r="B13" s="7" t="s">
        <v>8</v>
      </c>
      <c r="C13" s="13" t="s">
        <v>7</v>
      </c>
      <c r="D13" s="18">
        <f>D14</f>
        <v>8483</v>
      </c>
      <c r="E13" s="32">
        <f>E14</f>
        <v>9053</v>
      </c>
      <c r="F13" s="18">
        <f>F14</f>
        <v>9796</v>
      </c>
      <c r="I13" s="26"/>
      <c r="J13" s="26"/>
    </row>
    <row r="14" spans="2:10" ht="36">
      <c r="B14" s="8" t="s">
        <v>10</v>
      </c>
      <c r="C14" s="14" t="s">
        <v>9</v>
      </c>
      <c r="D14" s="17">
        <v>8483</v>
      </c>
      <c r="E14" s="33">
        <v>9053</v>
      </c>
      <c r="F14" s="17">
        <v>9796</v>
      </c>
      <c r="I14" s="27"/>
      <c r="J14" s="27"/>
    </row>
    <row r="15" spans="2:10" ht="17.25">
      <c r="B15" s="7" t="s">
        <v>12</v>
      </c>
      <c r="C15" s="13" t="s">
        <v>11</v>
      </c>
      <c r="D15" s="18">
        <f>D16+D17+D18</f>
        <v>36672</v>
      </c>
      <c r="E15" s="32">
        <f>E16+E17+E18</f>
        <v>35329</v>
      </c>
      <c r="F15" s="18">
        <f>F16+F17+F18</f>
        <v>1279</v>
      </c>
      <c r="I15" s="26"/>
      <c r="J15" s="26"/>
    </row>
    <row r="16" spans="2:10" ht="36">
      <c r="B16" s="8" t="s">
        <v>28</v>
      </c>
      <c r="C16" s="10" t="s">
        <v>31</v>
      </c>
      <c r="D16" s="19">
        <v>35641</v>
      </c>
      <c r="E16" s="34">
        <v>34102</v>
      </c>
      <c r="F16" s="20">
        <v>0</v>
      </c>
      <c r="I16" s="28"/>
      <c r="J16" s="28"/>
    </row>
    <row r="17" spans="2:10" ht="27" customHeight="1">
      <c r="B17" s="9" t="s">
        <v>29</v>
      </c>
      <c r="C17" s="10" t="s">
        <v>30</v>
      </c>
      <c r="D17" s="19">
        <v>129</v>
      </c>
      <c r="E17" s="35">
        <v>134</v>
      </c>
      <c r="F17" s="19">
        <v>139</v>
      </c>
      <c r="I17" s="28"/>
      <c r="J17" s="28"/>
    </row>
    <row r="18" spans="2:10" ht="36">
      <c r="B18" s="9" t="s">
        <v>34</v>
      </c>
      <c r="C18" s="14" t="s">
        <v>35</v>
      </c>
      <c r="D18" s="19">
        <v>902</v>
      </c>
      <c r="E18" s="36">
        <v>1093</v>
      </c>
      <c r="F18" s="21">
        <v>1140</v>
      </c>
      <c r="I18" s="28"/>
      <c r="J18" s="28"/>
    </row>
    <row r="19" spans="2:10" ht="17.25">
      <c r="B19" s="7" t="s">
        <v>14</v>
      </c>
      <c r="C19" s="13" t="s">
        <v>13</v>
      </c>
      <c r="D19" s="18">
        <f>D20+D21</f>
        <v>82351</v>
      </c>
      <c r="E19" s="32">
        <f>E20+E21</f>
        <v>83908</v>
      </c>
      <c r="F19" s="18">
        <f>F20+F21</f>
        <v>85034</v>
      </c>
      <c r="I19" s="26"/>
      <c r="J19" s="26"/>
    </row>
    <row r="20" spans="2:10" ht="28.5" customHeight="1">
      <c r="B20" s="8" t="s">
        <v>37</v>
      </c>
      <c r="C20" s="14" t="s">
        <v>38</v>
      </c>
      <c r="D20" s="19">
        <v>41270</v>
      </c>
      <c r="E20" s="35">
        <v>42645</v>
      </c>
      <c r="F20" s="19">
        <v>43562</v>
      </c>
      <c r="I20" s="28"/>
      <c r="J20" s="28"/>
    </row>
    <row r="21" spans="2:10" ht="24.75" customHeight="1">
      <c r="B21" s="8" t="s">
        <v>27</v>
      </c>
      <c r="C21" s="14" t="s">
        <v>33</v>
      </c>
      <c r="D21" s="17">
        <v>41081</v>
      </c>
      <c r="E21" s="33">
        <v>41263</v>
      </c>
      <c r="F21" s="17">
        <v>41472</v>
      </c>
      <c r="I21" s="27"/>
      <c r="J21" s="27"/>
    </row>
    <row r="22" spans="2:10" ht="28.5" customHeight="1">
      <c r="B22" s="7" t="s">
        <v>16</v>
      </c>
      <c r="C22" s="13" t="s">
        <v>15</v>
      </c>
      <c r="D22" s="18">
        <v>8775</v>
      </c>
      <c r="E22" s="32">
        <v>8775</v>
      </c>
      <c r="F22" s="18">
        <v>8775</v>
      </c>
      <c r="I22" s="26"/>
      <c r="J22" s="26"/>
    </row>
    <row r="23" spans="2:10" ht="78.75" customHeight="1">
      <c r="B23" s="7" t="s">
        <v>18</v>
      </c>
      <c r="C23" s="13" t="s">
        <v>17</v>
      </c>
      <c r="D23" s="18">
        <f>33600+3657.3-40</f>
        <v>37217.3</v>
      </c>
      <c r="E23" s="32">
        <v>31175</v>
      </c>
      <c r="F23" s="18">
        <v>31175</v>
      </c>
      <c r="H23" s="29"/>
      <c r="I23" s="26"/>
      <c r="J23" s="26"/>
    </row>
    <row r="24" spans="2:10" ht="41.25" customHeight="1">
      <c r="B24" s="7" t="s">
        <v>20</v>
      </c>
      <c r="C24" s="13" t="s">
        <v>19</v>
      </c>
      <c r="D24" s="22">
        <v>662.8</v>
      </c>
      <c r="E24" s="37">
        <v>662.8</v>
      </c>
      <c r="F24" s="22">
        <v>662.8</v>
      </c>
      <c r="I24" s="30"/>
      <c r="J24" s="30"/>
    </row>
    <row r="25" spans="2:10" ht="51.75">
      <c r="B25" s="7" t="s">
        <v>22</v>
      </c>
      <c r="C25" s="13" t="s">
        <v>21</v>
      </c>
      <c r="D25" s="22">
        <f>480.6+13.1+21.4+19.8</f>
        <v>534.9</v>
      </c>
      <c r="E25" s="37">
        <v>490.3</v>
      </c>
      <c r="F25" s="22">
        <v>499</v>
      </c>
      <c r="H25" s="31"/>
      <c r="I25" s="30"/>
      <c r="J25" s="30"/>
    </row>
    <row r="26" spans="2:10" ht="42" customHeight="1">
      <c r="B26" s="7" t="s">
        <v>39</v>
      </c>
      <c r="C26" s="16" t="s">
        <v>40</v>
      </c>
      <c r="D26" s="18">
        <f>10298-40.6</f>
        <v>10257.4</v>
      </c>
      <c r="E26" s="32">
        <v>39130</v>
      </c>
      <c r="F26" s="18">
        <v>39130</v>
      </c>
      <c r="H26" s="31"/>
      <c r="I26" s="26"/>
      <c r="J26" s="26"/>
    </row>
    <row r="27" spans="2:10" ht="17.25">
      <c r="B27" s="7" t="s">
        <v>24</v>
      </c>
      <c r="C27" s="13" t="s">
        <v>23</v>
      </c>
      <c r="D27" s="18">
        <f>2381+2200+26.9+12.6</f>
        <v>4620.5</v>
      </c>
      <c r="E27" s="32">
        <f>2381+2337.2</f>
        <v>4718.2</v>
      </c>
      <c r="F27" s="18">
        <f>2381+2337.2</f>
        <v>4718.2</v>
      </c>
      <c r="H27" s="31"/>
      <c r="I27" s="26"/>
      <c r="J27" s="26"/>
    </row>
    <row r="28" spans="2:10" ht="29.25" customHeight="1">
      <c r="B28" s="7" t="s">
        <v>26</v>
      </c>
      <c r="C28" s="15" t="s">
        <v>25</v>
      </c>
      <c r="D28" s="22">
        <f>3657.3-3656.7+6</f>
        <v>6.600000000000364</v>
      </c>
      <c r="E28" s="37">
        <v>3418.2</v>
      </c>
      <c r="F28" s="22">
        <v>3243.9</v>
      </c>
      <c r="H28" s="31"/>
      <c r="I28" s="30"/>
      <c r="J28" s="30"/>
    </row>
    <row r="29" spans="3:7" ht="12.75">
      <c r="C29" s="3"/>
      <c r="D29" s="4"/>
      <c r="E29" s="4"/>
      <c r="F29" s="4"/>
      <c r="G29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2019-07-04T11:28:39Z</cp:lastPrinted>
  <dcterms:created xsi:type="dcterms:W3CDTF">2016-11-07T05:24:14Z</dcterms:created>
  <dcterms:modified xsi:type="dcterms:W3CDTF">2019-07-04T13:30:57Z</dcterms:modified>
  <cp:category/>
  <cp:version/>
  <cp:contentType/>
  <cp:contentStatus/>
</cp:coreProperties>
</file>