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408" windowWidth="15876" windowHeight="12756" activeTab="0"/>
  </bookViews>
  <sheets>
    <sheet name="первонач 2 чтен " sheetId="1" r:id="rId1"/>
  </sheets>
  <definedNames>
    <definedName name="_xlnm.Print_Area" localSheetId="0">'первонач 2 чтен '!$A$1:$G$132</definedName>
  </definedNames>
  <calcPr fullCalcOnLoad="1"/>
</workbook>
</file>

<file path=xl/sharedStrings.xml><?xml version="1.0" encoding="utf-8"?>
<sst xmlns="http://schemas.openxmlformats.org/spreadsheetml/2006/main" count="263" uniqueCount="253">
  <si>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</si>
  <si>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</si>
  <si>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</si>
  <si>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</si>
  <si>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</si>
  <si>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</si>
  <si>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</si>
  <si>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</si>
  <si>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</si>
  <si>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</si>
  <si>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</si>
  <si>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</si>
  <si>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</si>
  <si>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</si>
  <si>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</si>
  <si>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</si>
  <si>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</si>
  <si>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</si>
  <si>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</si>
  <si>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</si>
  <si>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</si>
  <si>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</si>
  <si>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</si>
  <si>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</si>
  <si>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</si>
  <si>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</si>
  <si>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</si>
  <si>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</si>
  <si>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</si>
  <si>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</si>
  <si>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</si>
  <si>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</si>
  <si>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</si>
  <si>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</si>
  <si>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</si>
  <si>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</si>
  <si>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</si>
  <si>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</si>
  <si>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</si>
  <si>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</si>
  <si>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</si>
  <si>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</si>
  <si>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</si>
  <si>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</si>
  <si>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</si>
  <si>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</si>
  <si>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</si>
  <si>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</si>
  <si>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</si>
  <si>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</si>
  <si>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</si>
  <si>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</si>
  <si>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</si>
  <si>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</si>
  <si>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</si>
  <si>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</si>
  <si>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</si>
  <si>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</si>
  <si>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</si>
  <si>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</si>
  <si>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</si>
  <si>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</si>
  <si>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</si>
  <si>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</si>
  <si>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</si>
  <si>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</si>
  <si>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</si>
  <si>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</si>
  <si>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</si>
  <si>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</si>
  <si>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</si>
  <si>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</si>
  <si>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</si>
  <si>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</si>
  <si>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</si>
  <si>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</si>
  <si>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</si>
  <si>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</si>
  <si>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</si>
  <si>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</si>
  <si>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</si>
  <si>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</si>
  <si>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</si>
  <si>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</si>
  <si>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</si>
  <si>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</si>
  <si>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</si>
  <si>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</si>
  <si>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</si>
  <si>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</si>
  <si>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</si>
  <si>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</si>
  <si>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</si>
  <si>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</si>
  <si>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</si>
  <si>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</si>
  <si>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</si>
  <si>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</si>
  <si>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</si>
  <si>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</si>
  <si>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</si>
  <si>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</si>
  <si>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</si>
  <si>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</si>
  <si>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</si>
  <si>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</si>
  <si>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</si>
  <si>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</si>
  <si>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</si>
  <si>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</si>
  <si>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</si>
  <si>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</si>
  <si>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</si>
  <si>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</si>
  <si>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</si>
  <si>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</si>
  <si>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</si>
  <si>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</si>
  <si>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</si>
  <si>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</si>
  <si>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</si>
  <si>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</si>
  <si>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</si>
  <si>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</si>
  <si>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</si>
  <si>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</si>
  <si>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</si>
  <si>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</si>
  <si>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</si>
  <si>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</si>
  <si>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</si>
  <si>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</si>
  <si>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</si>
  <si>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</si>
  <si>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</si>
  <si>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</si>
  <si>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</si>
  <si>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</si>
  <si>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</si>
  <si>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</si>
  <si>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</si>
  <si>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</si>
  <si>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</si>
  <si>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</si>
  <si>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</si>
  <si>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</si>
  <si>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</si>
  <si>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</si>
  <si>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</si>
  <si>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</si>
  <si>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</si>
  <si>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</si>
  <si>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</si>
  <si>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</si>
  <si>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</si>
  <si>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</si>
  <si>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</si>
  <si>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</si>
  <si>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</si>
  <si>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</si>
  <si>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</si>
  <si>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</si>
  <si>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</si>
  <si>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</si>
  <si>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</si>
  <si>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</si>
  <si>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</si>
  <si>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</si>
  <si>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</si>
  <si>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</si>
  <si>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</si>
  <si>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</si>
  <si>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</si>
  <si>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</si>
  <si>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</si>
  <si>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</si>
  <si>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</si>
  <si>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</si>
  <si>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</si>
  <si>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</si>
  <si>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</si>
  <si>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</si>
  <si>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</si>
  <si>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</si>
  <si>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</si>
  <si>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</si>
  <si>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</si>
  <si>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</si>
  <si>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</si>
  <si>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</si>
  <si>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</si>
  <si>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</si>
  <si>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</si>
  <si>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</si>
  <si>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</si>
  <si>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2022 год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</si>
  <si>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</si>
  <si>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</si>
  <si>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</si>
  <si>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</si>
  <si>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</si>
  <si>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</si>
  <si>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</si>
  <si>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</si>
  <si>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</si>
  <si>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</si>
  <si>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</si>
  <si>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</si>
  <si>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</si>
  <si>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</si>
  <si>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</si>
  <si>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</si>
  <si>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</si>
  <si>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</si>
  <si>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</si>
  <si>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</si>
  <si>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</si>
  <si>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</si>
  <si>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</si>
  <si>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</si>
  <si>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</si>
  <si>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</si>
  <si>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</si>
  <si>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</si>
  <si>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2 02 45424 00 0000 150</t>
  </si>
  <si>
    <t>2 02 45424 04 9457 150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</si>
  <si>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</si>
  <si>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</si>
  <si>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</si>
  <si>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Субвенции бюджетам городских округов на проведение Всероссийской переписи населения 2020 года</t>
  </si>
  <si>
    <t>000 2 02 35469 04 0000 150</t>
  </si>
  <si>
    <t>000 2 02 35082 04 9335 150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</si>
  <si>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</si>
  <si>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</si>
  <si>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</si>
  <si>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</si>
  <si>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</si>
  <si>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000 0 02 29999 04 9292 150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</si>
  <si>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</si>
  <si>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</si>
  <si>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</si>
  <si>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</si>
  <si>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2024 од</t>
  </si>
  <si>
    <t>2023 год</t>
  </si>
  <si>
    <t xml:space="preserve"> Объем  безвозмездных поступлений  в бюджет города Кузнецка Пензенской области на 2022 год и на плановый период 2023 и 2024 годов </t>
  </si>
  <si>
    <t>Субвенции бюджетам городских округов на выполнение передаваемых полномочий в сфере образования на дополнительное образование</t>
  </si>
  <si>
    <t>Администрирование переданных полномочий на дополнительное образование</t>
  </si>
  <si>
    <t>новый код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</si>
  <si>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</si>
  <si>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</si>
  <si>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</si>
  <si>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Приложение  № 4</t>
  </si>
  <si>
    <t>от _________2021  №___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</si>
</sst>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6">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7" fillId="0" borderId="7" applyNumberFormat="0" applyFill="0" applyAlignment="0" applyProtection="0"/>
    <xf numFmtId="0" fontId="48" fillId="35" borderId="8" applyNumberFormat="0" applyAlignment="0" applyProtection="0"/>
    <xf numFmtId="0" fontId="49" fillId="0" borderId="0" applyNumberFormat="0" applyFill="0" applyBorder="0" applyAlignment="0" applyProtection="0"/>
    <xf numFmtId="0" fontId="50"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3" fillId="0" borderId="11" applyNumberFormat="0" applyFill="0" applyAlignment="0" applyProtection="0"/>
    <xf numFmtId="0" fontId="5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5"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0">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vertical="top" wrapText="1"/>
    </xf>
    <xf numFmtId="0" fontId="0" fillId="0" borderId="12" xfId="0" applyBorder="1" applyAlignment="1">
      <alignment horizontal="right" vertical="center"/>
    </xf>
    <xf numFmtId="49" fontId="21" fillId="0" borderId="12" xfId="0" applyNumberFormat="1" applyFont="1" applyBorder="1" applyAlignment="1" applyProtection="1">
      <alignment horizontal="center" vertical="center" wrapText="1"/>
      <protection/>
    </xf>
    <xf numFmtId="0" fontId="0" fillId="0" borderId="0" xfId="0" applyFill="1" applyBorder="1" applyAlignment="1">
      <alignment vertical="top"/>
    </xf>
    <xf numFmtId="175" fontId="0" fillId="0" borderId="0" xfId="81" applyFont="1" applyAlignment="1">
      <alignment vertical="top"/>
    </xf>
    <xf numFmtId="175" fontId="0" fillId="0" borderId="0" xfId="81" applyFont="1" applyAlignment="1">
      <alignment/>
    </xf>
    <xf numFmtId="175" fontId="0" fillId="0" borderId="0" xfId="0" applyNumberFormat="1" applyAlignment="1">
      <alignment vertical="top"/>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0">
    <pageSetUpPr fitToPage="1"/>
  </sheetPr>
  <dimension ref="A1:L146"/>
  <sheetViews>
    <sheetView tabSelected="1" view="pageBreakPreview" zoomScaleSheetLayoutView="100" zoomScalePageLayoutView="0" workbookViewId="0" topLeftCell="A1">
      <selection activeCell="C137" sqref="C137"/>
    </sheetView>
  </sheetViews>
  <sheetFormatPr defaultColWidth="9.00390625" defaultRowHeight="12.75"/>
  <cols>
    <col min="1" max="1" width="0.37109375" style="0" customWidth="1"/>
    <col min="2" max="2" width="6.00390625" style="1" hidden="1" customWidth="1"/>
    <col min="3" max="3" width="67.375" style="73"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95" t="s">
        <v>251</v>
      </c>
      <c r="G1" s="95"/>
      <c r="H1" s="11"/>
      <c r="I1" s="11"/>
    </row>
    <row r="2" spans="5:9" ht="12.75">
      <c r="E2" s="6"/>
      <c r="F2" s="8" t="s">
        <v>36</v>
      </c>
      <c r="G2" s="7" t="s">
        <v>14</v>
      </c>
      <c r="H2" s="11"/>
      <c r="I2" s="11"/>
    </row>
    <row r="3" spans="5:9" ht="33.75" customHeight="1">
      <c r="E3" s="96" t="s">
        <v>31</v>
      </c>
      <c r="F3" s="97"/>
      <c r="G3" s="97"/>
      <c r="H3" s="13"/>
      <c r="I3" s="13"/>
    </row>
    <row r="4" spans="5:9" ht="18" customHeight="1">
      <c r="E4" s="95" t="s">
        <v>252</v>
      </c>
      <c r="F4" s="95"/>
      <c r="G4" s="95"/>
      <c r="H4" s="11"/>
      <c r="I4" s="11"/>
    </row>
    <row r="5" spans="3:9" ht="29.25" customHeight="1">
      <c r="C5" s="98" t="s">
        <v>244</v>
      </c>
      <c r="D5" s="99"/>
      <c r="E5" s="99"/>
      <c r="F5" s="99"/>
      <c r="G5" s="99"/>
      <c r="H5" s="3"/>
      <c r="I5" s="3"/>
    </row>
    <row r="6" spans="3:9" ht="21.75" customHeight="1">
      <c r="C6" s="80"/>
      <c r="D6" s="3"/>
      <c r="E6" s="3"/>
      <c r="F6" s="3"/>
      <c r="G6" s="3" t="s">
        <v>18</v>
      </c>
      <c r="H6" s="3"/>
      <c r="I6" s="3"/>
    </row>
    <row r="7" spans="3:9" ht="34.5" customHeight="1">
      <c r="C7" s="83" t="s">
        <v>196</v>
      </c>
      <c r="D7" s="84" t="s">
        <v>197</v>
      </c>
      <c r="E7" s="82" t="s">
        <v>195</v>
      </c>
      <c r="F7" s="82" t="s">
        <v>243</v>
      </c>
      <c r="G7" s="82" t="s">
        <v>242</v>
      </c>
      <c r="H7" s="9"/>
      <c r="I7" s="9"/>
    </row>
    <row r="8" spans="1:12" ht="23.25" customHeight="1">
      <c r="A8" s="57"/>
      <c r="B8" s="70"/>
      <c r="C8" s="58" t="s">
        <v>7</v>
      </c>
      <c r="D8" s="65" t="s">
        <v>8</v>
      </c>
      <c r="E8" s="74">
        <f>E9+E130+E131</f>
        <v>1667139.4999999998</v>
      </c>
      <c r="F8" s="74">
        <f>F9+F130+F131</f>
        <v>1783543.4999999998</v>
      </c>
      <c r="G8" s="74">
        <f>G9+G130+G131</f>
        <v>1852765.2999999996</v>
      </c>
      <c r="H8" s="14"/>
      <c r="I8" s="15"/>
      <c r="L8" s="16"/>
    </row>
    <row r="9" spans="1:9" ht="41.25" customHeight="1">
      <c r="A9" s="57"/>
      <c r="B9" s="70"/>
      <c r="C9" s="59" t="s">
        <v>113</v>
      </c>
      <c r="D9" s="66" t="s">
        <v>11</v>
      </c>
      <c r="E9" s="75">
        <f>E10+E13+E50+E121</f>
        <v>1667139.4999999998</v>
      </c>
      <c r="F9" s="75">
        <f>F10+F13+F50+F121</f>
        <v>1783543.4999999998</v>
      </c>
      <c r="G9" s="75">
        <f>G10+G13+G50+G121</f>
        <v>1852765.2999999996</v>
      </c>
      <c r="H9" s="17"/>
      <c r="I9" s="17"/>
    </row>
    <row r="10" spans="1:12" ht="25.5" customHeight="1">
      <c r="A10" s="57"/>
      <c r="B10" s="71"/>
      <c r="C10" s="60" t="s">
        <v>114</v>
      </c>
      <c r="D10" s="67" t="s">
        <v>168</v>
      </c>
      <c r="E10" s="76">
        <f>E11+E12</f>
        <v>101031.5</v>
      </c>
      <c r="F10" s="76">
        <f>F11+F12</f>
        <v>85033</v>
      </c>
      <c r="G10" s="76">
        <f>G11+G12</f>
        <v>84357.59999999999</v>
      </c>
      <c r="H10" s="18"/>
      <c r="I10" s="18"/>
      <c r="J10" s="18"/>
      <c r="K10" s="19"/>
      <c r="L10" s="19"/>
    </row>
    <row r="11" spans="1:12" ht="31.5" customHeight="1">
      <c r="A11" s="57"/>
      <c r="B11" s="71"/>
      <c r="C11" s="61" t="s">
        <v>115</v>
      </c>
      <c r="D11" s="68" t="s">
        <v>38</v>
      </c>
      <c r="E11" s="85">
        <v>77784.4</v>
      </c>
      <c r="F11" s="85">
        <v>79548.9</v>
      </c>
      <c r="G11" s="85">
        <v>79548.9</v>
      </c>
      <c r="H11" s="18"/>
      <c r="I11" s="18"/>
      <c r="J11" s="18"/>
      <c r="K11" s="19"/>
      <c r="L11" s="19"/>
    </row>
    <row r="12" spans="1:12" ht="30.75">
      <c r="A12" s="57"/>
      <c r="B12" s="71"/>
      <c r="C12" s="61" t="s">
        <v>15</v>
      </c>
      <c r="D12" s="68" t="s">
        <v>169</v>
      </c>
      <c r="E12" s="85">
        <v>23247.1</v>
      </c>
      <c r="F12" s="85">
        <v>5484.1</v>
      </c>
      <c r="G12" s="85">
        <v>4808.7</v>
      </c>
      <c r="H12" s="20"/>
      <c r="I12" s="21"/>
      <c r="J12" s="20"/>
      <c r="K12" s="20"/>
      <c r="L12" s="20"/>
    </row>
    <row r="13" spans="1:9" ht="29.25" customHeight="1">
      <c r="A13" s="57"/>
      <c r="B13" s="71"/>
      <c r="C13" s="60" t="s">
        <v>116</v>
      </c>
      <c r="D13" s="67" t="s">
        <v>39</v>
      </c>
      <c r="E13" s="76">
        <f>E14+E15+E16+E19+E22+E26+E29+E32+E35+E38</f>
        <v>247523.19999999998</v>
      </c>
      <c r="F13" s="76">
        <f>F14+F15+F16+F19+F22+F26+F29+F32+F35+F38</f>
        <v>193193.80000000002</v>
      </c>
      <c r="G13" s="76">
        <f>G14+G15+G16+G19+G22+G26+G29+G32+G35+G38</f>
        <v>222672.30000000002</v>
      </c>
      <c r="H13" s="10"/>
      <c r="I13" s="22"/>
    </row>
    <row r="14" spans="1:9" ht="108.75" customHeight="1">
      <c r="A14" s="57"/>
      <c r="B14" s="71"/>
      <c r="C14" s="62" t="s">
        <v>117</v>
      </c>
      <c r="D14" s="68" t="s">
        <v>86</v>
      </c>
      <c r="E14" s="85">
        <v>79828.7</v>
      </c>
      <c r="F14" s="85">
        <v>56679.2</v>
      </c>
      <c r="G14" s="85">
        <v>62989.8</v>
      </c>
      <c r="H14" s="10"/>
      <c r="I14" s="22"/>
    </row>
    <row r="15" spans="1:12" ht="76.5" customHeight="1">
      <c r="A15" s="57"/>
      <c r="B15" s="71"/>
      <c r="C15" s="62" t="s">
        <v>118</v>
      </c>
      <c r="D15" s="68" t="s">
        <v>107</v>
      </c>
      <c r="E15" s="85">
        <v>806.3</v>
      </c>
      <c r="F15" s="85">
        <v>572.5</v>
      </c>
      <c r="G15" s="85">
        <v>636.3</v>
      </c>
      <c r="H15" s="23"/>
      <c r="I15" s="23"/>
      <c r="J15" s="23"/>
      <c r="K15" s="24"/>
      <c r="L15" s="24"/>
    </row>
    <row r="16" spans="1:12" ht="35.25" customHeight="1">
      <c r="A16" s="57"/>
      <c r="B16" s="71"/>
      <c r="C16" s="59" t="s">
        <v>119</v>
      </c>
      <c r="D16" s="66" t="s">
        <v>170</v>
      </c>
      <c r="E16" s="75">
        <f>E17+E18</f>
        <v>0</v>
      </c>
      <c r="F16" s="75">
        <f>F17+F18</f>
        <v>0</v>
      </c>
      <c r="G16" s="75">
        <f>G17+G18</f>
        <v>20000</v>
      </c>
      <c r="H16" s="25"/>
      <c r="I16" s="26"/>
      <c r="J16" s="27"/>
      <c r="K16" s="27"/>
      <c r="L16" s="28" t="s">
        <v>36</v>
      </c>
    </row>
    <row r="17" spans="1:12" ht="33.75" customHeight="1">
      <c r="A17" s="57"/>
      <c r="B17" s="71"/>
      <c r="C17" s="61" t="s">
        <v>120</v>
      </c>
      <c r="D17" s="68" t="s">
        <v>171</v>
      </c>
      <c r="E17" s="85">
        <v>0</v>
      </c>
      <c r="F17" s="85">
        <v>0</v>
      </c>
      <c r="G17" s="85">
        <v>20000</v>
      </c>
      <c r="H17" s="25"/>
      <c r="I17" s="26"/>
      <c r="J17" s="27"/>
      <c r="K17" s="27"/>
      <c r="L17" s="27"/>
    </row>
    <row r="18" spans="1:12" ht="33" customHeight="1">
      <c r="A18" s="57"/>
      <c r="B18" s="71"/>
      <c r="C18" s="61" t="s">
        <v>120</v>
      </c>
      <c r="D18" s="68" t="s">
        <v>172</v>
      </c>
      <c r="E18" s="85">
        <v>0</v>
      </c>
      <c r="F18" s="85">
        <v>0</v>
      </c>
      <c r="G18" s="85">
        <v>0</v>
      </c>
      <c r="H18" s="25"/>
      <c r="I18" s="26"/>
      <c r="J18" s="27"/>
      <c r="K18" s="27"/>
      <c r="L18" s="27"/>
    </row>
    <row r="19" spans="1:12" ht="63.75" customHeight="1">
      <c r="A19" s="57"/>
      <c r="B19" s="71"/>
      <c r="C19" s="59" t="s">
        <v>89</v>
      </c>
      <c r="D19" s="66" t="s">
        <v>173</v>
      </c>
      <c r="E19" s="75">
        <f>E20+E21</f>
        <v>0</v>
      </c>
      <c r="F19" s="75">
        <f>F20+F21</f>
        <v>2500</v>
      </c>
      <c r="G19" s="75">
        <f>G20+G21</f>
        <v>0</v>
      </c>
      <c r="H19" s="25"/>
      <c r="I19" s="26"/>
      <c r="J19" s="27"/>
      <c r="K19" s="27"/>
      <c r="L19" s="27"/>
    </row>
    <row r="20" spans="1:12" ht="92.25" customHeight="1">
      <c r="A20" s="57"/>
      <c r="B20" s="71"/>
      <c r="C20" s="61" t="s">
        <v>204</v>
      </c>
      <c r="D20" s="68" t="s">
        <v>174</v>
      </c>
      <c r="E20" s="85">
        <v>0</v>
      </c>
      <c r="F20" s="85">
        <v>200</v>
      </c>
      <c r="G20" s="85">
        <v>0</v>
      </c>
      <c r="H20" s="25"/>
      <c r="I20" s="26"/>
      <c r="J20" s="27"/>
      <c r="K20" s="27"/>
      <c r="L20" s="27"/>
    </row>
    <row r="21" spans="1:12" ht="78" customHeight="1">
      <c r="A21" s="57"/>
      <c r="B21" s="71"/>
      <c r="C21" s="61" t="s">
        <v>205</v>
      </c>
      <c r="D21" s="68" t="s">
        <v>175</v>
      </c>
      <c r="E21" s="85">
        <v>0</v>
      </c>
      <c r="F21" s="85">
        <v>2300</v>
      </c>
      <c r="G21" s="85">
        <v>0</v>
      </c>
      <c r="H21" s="56"/>
      <c r="I21" s="26"/>
      <c r="J21" s="27"/>
      <c r="K21" s="28"/>
      <c r="L21" s="27"/>
    </row>
    <row r="22" spans="1:12" ht="62.25">
      <c r="A22" s="57"/>
      <c r="B22" s="71"/>
      <c r="C22" s="59" t="s">
        <v>121</v>
      </c>
      <c r="D22" s="66" t="s">
        <v>176</v>
      </c>
      <c r="E22" s="75">
        <f>E23+E24+E25</f>
        <v>48897.1</v>
      </c>
      <c r="F22" s="75">
        <f>F23+F24+F25</f>
        <v>48019.8</v>
      </c>
      <c r="G22" s="75">
        <f>G23+G24+G25</f>
        <v>49055.4</v>
      </c>
      <c r="H22" s="25"/>
      <c r="I22" s="26"/>
      <c r="J22" s="27"/>
      <c r="K22" s="28"/>
      <c r="L22" s="27"/>
    </row>
    <row r="23" spans="1:12" ht="108.75" customHeight="1">
      <c r="A23" s="57"/>
      <c r="B23" s="71"/>
      <c r="C23" s="61" t="s">
        <v>110</v>
      </c>
      <c r="D23" s="68" t="s">
        <v>177</v>
      </c>
      <c r="E23" s="85">
        <v>12627</v>
      </c>
      <c r="F23" s="85">
        <v>13015.9</v>
      </c>
      <c r="G23" s="85">
        <v>13181.2</v>
      </c>
      <c r="H23" s="25"/>
      <c r="I23" s="26"/>
      <c r="J23" s="27"/>
      <c r="K23" s="28"/>
      <c r="L23" s="27"/>
    </row>
    <row r="24" spans="1:12" ht="108.75">
      <c r="A24" s="57"/>
      <c r="B24" s="71"/>
      <c r="C24" s="62" t="s">
        <v>112</v>
      </c>
      <c r="D24" s="68" t="s">
        <v>108</v>
      </c>
      <c r="E24" s="85">
        <v>1145.4</v>
      </c>
      <c r="F24" s="85">
        <v>1105.4</v>
      </c>
      <c r="G24" s="85">
        <v>1132.9</v>
      </c>
      <c r="H24" s="25"/>
      <c r="I24" s="26"/>
      <c r="J24" s="27"/>
      <c r="K24" s="28"/>
      <c r="L24" s="27"/>
    </row>
    <row r="25" spans="1:12" ht="93">
      <c r="A25" s="57"/>
      <c r="B25" s="71"/>
      <c r="C25" s="62" t="s">
        <v>111</v>
      </c>
      <c r="D25" s="68" t="s">
        <v>109</v>
      </c>
      <c r="E25" s="85">
        <v>35124.7</v>
      </c>
      <c r="F25" s="85">
        <v>33898.5</v>
      </c>
      <c r="G25" s="85">
        <v>34741.3</v>
      </c>
      <c r="H25" s="25"/>
      <c r="I25" s="26"/>
      <c r="J25" s="27"/>
      <c r="K25" s="28"/>
      <c r="L25" s="27"/>
    </row>
    <row r="26" spans="1:12" ht="30.75">
      <c r="A26" s="57"/>
      <c r="B26" s="71"/>
      <c r="C26" s="59" t="s">
        <v>122</v>
      </c>
      <c r="D26" s="66" t="s">
        <v>178</v>
      </c>
      <c r="E26" s="75">
        <f>E27+E28</f>
        <v>2484.1</v>
      </c>
      <c r="F26" s="75">
        <f>F27+F28</f>
        <v>3113.6000000000004</v>
      </c>
      <c r="G26" s="75">
        <f>G27+G28</f>
        <v>3071.7</v>
      </c>
      <c r="H26" s="10"/>
      <c r="I26" s="29"/>
      <c r="L26" s="10"/>
    </row>
    <row r="27" spans="1:12" ht="30.75">
      <c r="A27" s="57"/>
      <c r="B27" s="71"/>
      <c r="C27" s="61" t="s">
        <v>32</v>
      </c>
      <c r="D27" s="68" t="s">
        <v>90</v>
      </c>
      <c r="E27" s="85">
        <v>1318.5</v>
      </c>
      <c r="F27" s="85">
        <v>1359.7</v>
      </c>
      <c r="G27" s="85">
        <v>1714.3</v>
      </c>
      <c r="H27" s="10"/>
      <c r="I27" s="29"/>
      <c r="L27" s="10"/>
    </row>
    <row r="28" spans="1:12" ht="30.75">
      <c r="A28" s="57"/>
      <c r="B28" s="71"/>
      <c r="C28" s="61" t="s">
        <v>32</v>
      </c>
      <c r="D28" s="68" t="s">
        <v>91</v>
      </c>
      <c r="E28" s="85">
        <v>1165.6</v>
      </c>
      <c r="F28" s="85">
        <v>1753.9</v>
      </c>
      <c r="G28" s="85">
        <v>1357.4</v>
      </c>
      <c r="H28" s="10"/>
      <c r="I28" s="29"/>
      <c r="L28" s="10"/>
    </row>
    <row r="29" spans="1:12" ht="30.75">
      <c r="A29" s="57"/>
      <c r="B29" s="71"/>
      <c r="C29" s="59" t="s">
        <v>123</v>
      </c>
      <c r="D29" s="66" t="s">
        <v>179</v>
      </c>
      <c r="E29" s="75">
        <f>E30+E31</f>
        <v>14.3</v>
      </c>
      <c r="F29" s="75">
        <f>F30+F31</f>
        <v>35.8</v>
      </c>
      <c r="G29" s="75">
        <f>G30+G31</f>
        <v>0</v>
      </c>
      <c r="H29" s="10"/>
      <c r="I29" s="29"/>
      <c r="L29" s="10"/>
    </row>
    <row r="30" spans="1:12" ht="34.5" customHeight="1">
      <c r="A30" s="57"/>
      <c r="B30" s="71"/>
      <c r="C30" s="61" t="s">
        <v>124</v>
      </c>
      <c r="D30" s="68" t="s">
        <v>198</v>
      </c>
      <c r="E30" s="85">
        <v>3.2</v>
      </c>
      <c r="F30" s="85">
        <v>6.5</v>
      </c>
      <c r="G30" s="85">
        <v>0</v>
      </c>
      <c r="H30" s="30"/>
      <c r="I30" s="31"/>
      <c r="J30" s="31"/>
      <c r="K30" s="31"/>
      <c r="L30" s="31"/>
    </row>
    <row r="31" spans="1:12" ht="39" customHeight="1">
      <c r="A31" s="57"/>
      <c r="B31" s="71"/>
      <c r="C31" s="61" t="s">
        <v>125</v>
      </c>
      <c r="D31" s="68" t="s">
        <v>199</v>
      </c>
      <c r="E31" s="85">
        <v>11.1</v>
      </c>
      <c r="F31" s="85">
        <v>29.3</v>
      </c>
      <c r="G31" s="85">
        <v>0</v>
      </c>
      <c r="H31" s="32"/>
      <c r="I31" s="32"/>
      <c r="J31" s="32"/>
      <c r="K31" s="32"/>
      <c r="L31" s="32"/>
    </row>
    <row r="32" spans="1:12" ht="18" customHeight="1">
      <c r="A32" s="57"/>
      <c r="B32" s="71"/>
      <c r="C32" s="59" t="s">
        <v>206</v>
      </c>
      <c r="D32" s="66" t="s">
        <v>207</v>
      </c>
      <c r="E32" s="87">
        <f>E33+E34</f>
        <v>27164.4</v>
      </c>
      <c r="F32" s="87">
        <f>F33+F34</f>
        <v>0</v>
      </c>
      <c r="G32" s="87">
        <f>G33+G34</f>
        <v>0</v>
      </c>
      <c r="H32" s="32"/>
      <c r="I32" s="32"/>
      <c r="J32" s="32"/>
      <c r="K32" s="32"/>
      <c r="L32" s="32"/>
    </row>
    <row r="33" spans="1:12" ht="61.5" customHeight="1">
      <c r="A33" s="57"/>
      <c r="B33" s="71"/>
      <c r="C33" s="61" t="s">
        <v>208</v>
      </c>
      <c r="D33" s="68" t="s">
        <v>210</v>
      </c>
      <c r="E33" s="85">
        <v>0</v>
      </c>
      <c r="F33" s="85">
        <v>0</v>
      </c>
      <c r="G33" s="85">
        <v>0</v>
      </c>
      <c r="H33" s="32"/>
      <c r="I33" s="32"/>
      <c r="J33" s="32"/>
      <c r="K33" s="32"/>
      <c r="L33" s="32"/>
    </row>
    <row r="34" spans="1:12" ht="48.75" customHeight="1">
      <c r="A34" s="57"/>
      <c r="B34" s="71"/>
      <c r="C34" s="61" t="s">
        <v>209</v>
      </c>
      <c r="D34" s="68" t="s">
        <v>211</v>
      </c>
      <c r="E34" s="85">
        <v>27164.4</v>
      </c>
      <c r="F34" s="85">
        <v>0</v>
      </c>
      <c r="G34" s="85">
        <v>0</v>
      </c>
      <c r="H34" s="32"/>
      <c r="I34" s="32"/>
      <c r="J34" s="32"/>
      <c r="K34" s="32"/>
      <c r="L34" s="32"/>
    </row>
    <row r="35" spans="1:10" ht="30.75">
      <c r="A35" s="57"/>
      <c r="B35" s="71"/>
      <c r="C35" s="59" t="s">
        <v>126</v>
      </c>
      <c r="D35" s="66" t="s">
        <v>180</v>
      </c>
      <c r="E35" s="75">
        <f>E36+E37</f>
        <v>13131.3</v>
      </c>
      <c r="F35" s="75">
        <f>F36+F37</f>
        <v>13131.3</v>
      </c>
      <c r="G35" s="75">
        <f>G36+G37</f>
        <v>15151.5</v>
      </c>
      <c r="H35" s="33"/>
      <c r="I35" s="29"/>
      <c r="J35" s="33"/>
    </row>
    <row r="36" spans="1:9" ht="61.5" customHeight="1">
      <c r="A36" s="57"/>
      <c r="B36" s="71"/>
      <c r="C36" s="61" t="s">
        <v>127</v>
      </c>
      <c r="D36" s="68" t="s">
        <v>92</v>
      </c>
      <c r="E36" s="85">
        <v>131.3</v>
      </c>
      <c r="F36" s="85">
        <v>131.3</v>
      </c>
      <c r="G36" s="85">
        <v>151.5</v>
      </c>
      <c r="H36" s="10"/>
      <c r="I36" s="29"/>
    </row>
    <row r="37" spans="1:9" ht="62.25">
      <c r="A37" s="57"/>
      <c r="B37" s="71"/>
      <c r="C37" s="61" t="s">
        <v>127</v>
      </c>
      <c r="D37" s="68" t="s">
        <v>93</v>
      </c>
      <c r="E37" s="85">
        <v>13000</v>
      </c>
      <c r="F37" s="85">
        <v>13000</v>
      </c>
      <c r="G37" s="85">
        <v>15000</v>
      </c>
      <c r="H37" s="10"/>
      <c r="I37" s="29"/>
    </row>
    <row r="38" spans="1:9" ht="24.75" customHeight="1">
      <c r="A38" s="57"/>
      <c r="B38" s="71"/>
      <c r="C38" s="59" t="s">
        <v>9</v>
      </c>
      <c r="D38" s="66" t="s">
        <v>40</v>
      </c>
      <c r="E38" s="75">
        <f>E39</f>
        <v>75197</v>
      </c>
      <c r="F38" s="75">
        <f>F39</f>
        <v>69141.6</v>
      </c>
      <c r="G38" s="75">
        <f>G39</f>
        <v>71767.6</v>
      </c>
      <c r="H38" s="10"/>
      <c r="I38" s="34"/>
    </row>
    <row r="39" spans="1:9" ht="27.75" customHeight="1">
      <c r="A39" s="57"/>
      <c r="B39" s="71"/>
      <c r="C39" s="59" t="s">
        <v>10</v>
      </c>
      <c r="D39" s="66" t="s">
        <v>181</v>
      </c>
      <c r="E39" s="75">
        <f>SUM(E40:E49)</f>
        <v>75197</v>
      </c>
      <c r="F39" s="75">
        <f>SUM(F40:F49)</f>
        <v>69141.6</v>
      </c>
      <c r="G39" s="75">
        <f>SUM(G40:G49)</f>
        <v>71767.6</v>
      </c>
      <c r="H39" s="10"/>
      <c r="I39" s="34"/>
    </row>
    <row r="40" spans="1:10" ht="38.25" customHeight="1">
      <c r="A40" s="57"/>
      <c r="B40" s="71"/>
      <c r="C40" s="61" t="s">
        <v>33</v>
      </c>
      <c r="D40" s="68" t="s">
        <v>94</v>
      </c>
      <c r="E40" s="85">
        <v>500</v>
      </c>
      <c r="F40" s="85">
        <v>0</v>
      </c>
      <c r="G40" s="85">
        <v>0</v>
      </c>
      <c r="H40" s="35"/>
      <c r="I40" s="34"/>
      <c r="J40" s="34"/>
    </row>
    <row r="41" spans="1:10" ht="90.75" customHeight="1">
      <c r="A41" s="57"/>
      <c r="B41" s="71"/>
      <c r="C41" s="62" t="s">
        <v>34</v>
      </c>
      <c r="D41" s="68" t="s">
        <v>41</v>
      </c>
      <c r="E41" s="85">
        <v>16252.6</v>
      </c>
      <c r="F41" s="85">
        <v>18864.8</v>
      </c>
      <c r="G41" s="85">
        <v>20091</v>
      </c>
      <c r="H41" s="35"/>
      <c r="I41" s="34"/>
      <c r="J41" s="35"/>
    </row>
    <row r="42" spans="1:10" ht="30.75">
      <c r="A42" s="57"/>
      <c r="B42" s="71"/>
      <c r="C42" s="61" t="s">
        <v>30</v>
      </c>
      <c r="D42" s="68" t="s">
        <v>95</v>
      </c>
      <c r="E42" s="86">
        <v>0</v>
      </c>
      <c r="F42" s="78">
        <v>0</v>
      </c>
      <c r="G42" s="78">
        <v>0</v>
      </c>
      <c r="H42" s="35"/>
      <c r="I42" s="34"/>
      <c r="J42" s="35"/>
    </row>
    <row r="43" spans="1:9" ht="78">
      <c r="A43" s="57"/>
      <c r="B43" s="71"/>
      <c r="C43" s="62" t="s">
        <v>128</v>
      </c>
      <c r="D43" s="68" t="s">
        <v>42</v>
      </c>
      <c r="E43" s="85">
        <v>18553.6</v>
      </c>
      <c r="F43" s="85">
        <v>21535.7</v>
      </c>
      <c r="G43" s="85">
        <v>22935.5</v>
      </c>
      <c r="H43" s="10"/>
      <c r="I43" s="36"/>
    </row>
    <row r="44" spans="1:12" ht="47.25" customHeight="1">
      <c r="A44" s="57"/>
      <c r="B44" s="71"/>
      <c r="C44" s="61" t="s">
        <v>129</v>
      </c>
      <c r="D44" s="68" t="s">
        <v>182</v>
      </c>
      <c r="E44" s="85">
        <v>105.9</v>
      </c>
      <c r="F44" s="85">
        <v>105.9</v>
      </c>
      <c r="G44" s="85">
        <v>105.9</v>
      </c>
      <c r="H44" s="23"/>
      <c r="I44" s="23"/>
      <c r="J44" s="23"/>
      <c r="K44" s="23"/>
      <c r="L44" s="23"/>
    </row>
    <row r="45" spans="1:9" ht="46.5">
      <c r="A45" s="57"/>
      <c r="B45" s="71"/>
      <c r="C45" s="61" t="s">
        <v>19</v>
      </c>
      <c r="D45" s="68" t="s">
        <v>43</v>
      </c>
      <c r="E45" s="85">
        <v>26248.9</v>
      </c>
      <c r="F45" s="85">
        <v>28635.2</v>
      </c>
      <c r="G45" s="85">
        <v>28635.2</v>
      </c>
      <c r="H45" s="10"/>
      <c r="I45" s="37"/>
    </row>
    <row r="46" spans="1:12" ht="30.75">
      <c r="A46" s="57"/>
      <c r="B46" s="71"/>
      <c r="C46" s="61" t="s">
        <v>213</v>
      </c>
      <c r="D46" s="68" t="s">
        <v>212</v>
      </c>
      <c r="E46" s="77">
        <v>13536</v>
      </c>
      <c r="F46" s="77">
        <v>0</v>
      </c>
      <c r="G46" s="77">
        <v>0</v>
      </c>
      <c r="H46" s="30"/>
      <c r="I46" s="30"/>
      <c r="J46" s="30"/>
      <c r="K46" s="31"/>
      <c r="L46" s="31"/>
    </row>
    <row r="47" spans="1:9" ht="61.5" customHeight="1">
      <c r="A47" s="57"/>
      <c r="B47" s="71"/>
      <c r="C47" s="61" t="s">
        <v>202</v>
      </c>
      <c r="D47" s="68" t="s">
        <v>96</v>
      </c>
      <c r="E47" s="85">
        <v>0</v>
      </c>
      <c r="F47" s="85">
        <v>0</v>
      </c>
      <c r="G47" s="85">
        <v>0</v>
      </c>
      <c r="H47" s="10"/>
      <c r="I47" s="38"/>
    </row>
    <row r="48" spans="1:9" ht="78.75" customHeight="1">
      <c r="A48" s="57"/>
      <c r="B48" s="71"/>
      <c r="C48" s="62" t="s">
        <v>16</v>
      </c>
      <c r="D48" s="68" t="s">
        <v>85</v>
      </c>
      <c r="E48" s="85">
        <v>0</v>
      </c>
      <c r="F48" s="85">
        <v>0</v>
      </c>
      <c r="G48" s="85">
        <v>0</v>
      </c>
      <c r="H48" s="10"/>
      <c r="I48" s="39"/>
    </row>
    <row r="49" spans="1:9" ht="46.5" customHeight="1">
      <c r="A49" s="57"/>
      <c r="B49" s="71"/>
      <c r="C49" s="62" t="s">
        <v>236</v>
      </c>
      <c r="D49" s="68" t="s">
        <v>237</v>
      </c>
      <c r="E49" s="85">
        <v>0</v>
      </c>
      <c r="F49" s="85">
        <v>0</v>
      </c>
      <c r="G49" s="85">
        <v>0</v>
      </c>
      <c r="H49" s="10"/>
      <c r="I49" s="39"/>
    </row>
    <row r="50" spans="1:9" ht="30.75">
      <c r="A50" s="57"/>
      <c r="B50" s="71"/>
      <c r="C50" s="60" t="s">
        <v>130</v>
      </c>
      <c r="D50" s="67" t="s">
        <v>44</v>
      </c>
      <c r="E50" s="76">
        <f>E51+E52+E98+E102+E106+E108+E110+E112+E115+E119+E118</f>
        <v>1289311.5999999999</v>
      </c>
      <c r="F50" s="76">
        <f>F51+F52+F98+F102+F106+F108+F110+F112+F115+F119+F118</f>
        <v>1475943.4999999998</v>
      </c>
      <c r="G50" s="76">
        <f>G51+G52+G98+G102+G106+G108+G110+G112+G115+G119+G118</f>
        <v>1516362.1999999997</v>
      </c>
      <c r="H50" s="10"/>
      <c r="I50" s="37"/>
    </row>
    <row r="51" spans="1:9" ht="63" customHeight="1">
      <c r="A51" s="57"/>
      <c r="B51" s="71"/>
      <c r="C51" s="61" t="s">
        <v>131</v>
      </c>
      <c r="D51" s="68" t="s">
        <v>45</v>
      </c>
      <c r="E51" s="85">
        <v>47898.8</v>
      </c>
      <c r="F51" s="85">
        <v>66431.7</v>
      </c>
      <c r="G51" s="85">
        <v>69071.8</v>
      </c>
      <c r="H51" s="10"/>
      <c r="I51" s="37"/>
    </row>
    <row r="52" spans="1:9" ht="36" customHeight="1">
      <c r="A52" s="57"/>
      <c r="B52" s="71"/>
      <c r="C52" s="63" t="s">
        <v>12</v>
      </c>
      <c r="D52" s="69" t="s">
        <v>105</v>
      </c>
      <c r="E52" s="79">
        <f>E53</f>
        <v>1040781.2</v>
      </c>
      <c r="F52" s="79">
        <f>F53</f>
        <v>1200890.8999999997</v>
      </c>
      <c r="G52" s="79">
        <f>G53</f>
        <v>1221610.5999999999</v>
      </c>
      <c r="H52" s="10"/>
      <c r="I52" s="37"/>
    </row>
    <row r="53" spans="1:9" ht="30.75">
      <c r="A53" s="57"/>
      <c r="B53" s="71"/>
      <c r="C53" s="59" t="s">
        <v>132</v>
      </c>
      <c r="D53" s="66" t="s">
        <v>183</v>
      </c>
      <c r="E53" s="75">
        <f>SUM(E54:E97)</f>
        <v>1040781.2</v>
      </c>
      <c r="F53" s="75">
        <f>SUM(F54:F97)</f>
        <v>1200890.8999999997</v>
      </c>
      <c r="G53" s="75">
        <f>SUM(G54:G97)</f>
        <v>1221610.5999999999</v>
      </c>
      <c r="H53" s="10"/>
      <c r="I53" s="39"/>
    </row>
    <row r="54" spans="1:9" ht="46.5">
      <c r="A54" s="57"/>
      <c r="B54" s="71"/>
      <c r="C54" s="61" t="s">
        <v>245</v>
      </c>
      <c r="D54" s="90" t="s">
        <v>247</v>
      </c>
      <c r="E54" s="77">
        <v>3925.2</v>
      </c>
      <c r="F54" s="77">
        <v>5872.1</v>
      </c>
      <c r="G54" s="77">
        <v>7672.1</v>
      </c>
      <c r="H54" s="10"/>
      <c r="I54" s="39"/>
    </row>
    <row r="55" spans="1:9" ht="30.75">
      <c r="A55" s="57"/>
      <c r="B55" s="71"/>
      <c r="C55" s="61" t="s">
        <v>246</v>
      </c>
      <c r="D55" s="90" t="s">
        <v>247</v>
      </c>
      <c r="E55" s="77">
        <v>51.9</v>
      </c>
      <c r="F55" s="77">
        <v>58.7</v>
      </c>
      <c r="G55" s="77">
        <v>62.3</v>
      </c>
      <c r="H55" s="10"/>
      <c r="I55" s="39"/>
    </row>
    <row r="56" spans="1:10" ht="90.75" customHeight="1">
      <c r="A56" s="57"/>
      <c r="B56" s="71"/>
      <c r="C56" s="62" t="s">
        <v>20</v>
      </c>
      <c r="D56" s="68" t="s">
        <v>46</v>
      </c>
      <c r="E56" s="85">
        <v>4.3</v>
      </c>
      <c r="F56" s="85">
        <v>5.6</v>
      </c>
      <c r="G56" s="85">
        <v>5.2</v>
      </c>
      <c r="H56" s="39"/>
      <c r="I56" s="39"/>
      <c r="J56" s="39"/>
    </row>
    <row r="57" spans="1:10" ht="62.25">
      <c r="A57" s="57"/>
      <c r="B57" s="71"/>
      <c r="C57" s="61" t="s">
        <v>21</v>
      </c>
      <c r="D57" s="68" t="s">
        <v>47</v>
      </c>
      <c r="E57" s="85">
        <v>7344.5</v>
      </c>
      <c r="F57" s="85">
        <v>11753.1</v>
      </c>
      <c r="G57" s="85">
        <v>11780.6</v>
      </c>
      <c r="H57" s="39"/>
      <c r="I57" s="39"/>
      <c r="J57" s="39"/>
    </row>
    <row r="58" spans="1:10" ht="61.5" customHeight="1">
      <c r="A58" s="57"/>
      <c r="B58" s="71"/>
      <c r="C58" s="61" t="s">
        <v>250</v>
      </c>
      <c r="D58" s="68" t="s">
        <v>48</v>
      </c>
      <c r="E58" s="85">
        <v>33544.2</v>
      </c>
      <c r="F58" s="85">
        <v>45560.6</v>
      </c>
      <c r="G58" s="85">
        <v>46368.6</v>
      </c>
      <c r="H58" s="39"/>
      <c r="I58" s="39"/>
      <c r="J58" s="39"/>
    </row>
    <row r="59" spans="1:9" ht="78">
      <c r="A59" s="57"/>
      <c r="B59" s="71"/>
      <c r="C59" s="62" t="s">
        <v>133</v>
      </c>
      <c r="D59" s="68" t="s">
        <v>49</v>
      </c>
      <c r="E59" s="85">
        <v>62.5</v>
      </c>
      <c r="F59" s="85">
        <v>62.5</v>
      </c>
      <c r="G59" s="85">
        <v>62.5</v>
      </c>
      <c r="H59" s="10"/>
      <c r="I59" s="37"/>
    </row>
    <row r="60" spans="1:9" ht="45.75" customHeight="1">
      <c r="A60" s="57"/>
      <c r="B60" s="71"/>
      <c r="C60" s="61" t="s">
        <v>13</v>
      </c>
      <c r="D60" s="68" t="s">
        <v>50</v>
      </c>
      <c r="E60" s="85">
        <v>583.9</v>
      </c>
      <c r="F60" s="85">
        <v>589.3</v>
      </c>
      <c r="G60" s="85">
        <v>611.3</v>
      </c>
      <c r="H60" s="10"/>
      <c r="I60" s="37"/>
    </row>
    <row r="61" spans="1:9" ht="47.25" customHeight="1">
      <c r="A61" s="57"/>
      <c r="B61" s="71"/>
      <c r="C61" s="61" t="s">
        <v>134</v>
      </c>
      <c r="D61" s="68" t="s">
        <v>51</v>
      </c>
      <c r="E61" s="85">
        <v>137.4</v>
      </c>
      <c r="F61" s="85">
        <v>137.4</v>
      </c>
      <c r="G61" s="85">
        <v>137.4</v>
      </c>
      <c r="H61" s="10"/>
      <c r="I61" s="37"/>
    </row>
    <row r="62" spans="1:9" ht="47.25" customHeight="1">
      <c r="A62" s="57"/>
      <c r="B62" s="71"/>
      <c r="C62" s="61" t="s">
        <v>215</v>
      </c>
      <c r="D62" s="68" t="s">
        <v>214</v>
      </c>
      <c r="E62" s="85">
        <v>0</v>
      </c>
      <c r="F62" s="85">
        <v>0</v>
      </c>
      <c r="G62" s="85">
        <v>0</v>
      </c>
      <c r="H62" s="10"/>
      <c r="I62" s="37"/>
    </row>
    <row r="63" spans="1:9" ht="44.25" customHeight="1">
      <c r="A63" s="57"/>
      <c r="B63" s="71"/>
      <c r="C63" s="61" t="s">
        <v>135</v>
      </c>
      <c r="D63" s="68" t="s">
        <v>52</v>
      </c>
      <c r="E63" s="85">
        <v>0</v>
      </c>
      <c r="F63" s="85">
        <v>0</v>
      </c>
      <c r="G63" s="85">
        <v>0</v>
      </c>
      <c r="H63" s="10"/>
      <c r="I63" s="39"/>
    </row>
    <row r="64" spans="1:9" ht="54.75" customHeight="1">
      <c r="A64" s="57"/>
      <c r="B64" s="71"/>
      <c r="C64" s="61" t="s">
        <v>232</v>
      </c>
      <c r="D64" s="68" t="s">
        <v>233</v>
      </c>
      <c r="E64" s="85">
        <v>13352.3</v>
      </c>
      <c r="F64" s="85">
        <v>16931.2</v>
      </c>
      <c r="G64" s="85">
        <v>16931.2</v>
      </c>
      <c r="H64" s="10"/>
      <c r="I64" s="39"/>
    </row>
    <row r="65" spans="1:9" ht="60.75" customHeight="1">
      <c r="A65" s="57"/>
      <c r="B65" s="71"/>
      <c r="C65" s="61" t="s">
        <v>235</v>
      </c>
      <c r="D65" s="68" t="s">
        <v>234</v>
      </c>
      <c r="E65" s="85">
        <v>164.7</v>
      </c>
      <c r="F65" s="85">
        <v>208.8</v>
      </c>
      <c r="G65" s="85">
        <v>208.8</v>
      </c>
      <c r="H65" s="10"/>
      <c r="I65" s="39"/>
    </row>
    <row r="66" spans="1:9" ht="61.5" customHeight="1">
      <c r="A66" s="57"/>
      <c r="B66" s="71"/>
      <c r="C66" s="61" t="s">
        <v>220</v>
      </c>
      <c r="D66" s="68" t="s">
        <v>222</v>
      </c>
      <c r="E66" s="85">
        <v>400.5</v>
      </c>
      <c r="F66" s="85">
        <v>404.4</v>
      </c>
      <c r="G66" s="85">
        <v>419.8</v>
      </c>
      <c r="H66" s="10"/>
      <c r="I66" s="39"/>
    </row>
    <row r="67" spans="1:9" ht="108" customHeight="1">
      <c r="A67" s="57"/>
      <c r="B67" s="71"/>
      <c r="C67" s="61" t="s">
        <v>221</v>
      </c>
      <c r="D67" s="68" t="s">
        <v>223</v>
      </c>
      <c r="E67" s="85">
        <v>0</v>
      </c>
      <c r="F67" s="85">
        <v>0</v>
      </c>
      <c r="G67" s="85">
        <v>0</v>
      </c>
      <c r="H67" s="10"/>
      <c r="I67" s="39"/>
    </row>
    <row r="68" spans="1:9" ht="63.75" customHeight="1">
      <c r="A68" s="57"/>
      <c r="B68" s="71"/>
      <c r="C68" s="61" t="s">
        <v>136</v>
      </c>
      <c r="D68" s="68" t="s">
        <v>53</v>
      </c>
      <c r="E68" s="85">
        <v>320646.6</v>
      </c>
      <c r="F68" s="85">
        <v>361523.1</v>
      </c>
      <c r="G68" s="85">
        <v>381920</v>
      </c>
      <c r="H68" s="10"/>
      <c r="I68" s="37"/>
    </row>
    <row r="69" spans="1:9" ht="65.25" customHeight="1">
      <c r="A69" s="57"/>
      <c r="B69" s="71"/>
      <c r="C69" s="61" t="s">
        <v>137</v>
      </c>
      <c r="D69" s="68" t="s">
        <v>54</v>
      </c>
      <c r="E69" s="85"/>
      <c r="F69" s="85"/>
      <c r="G69" s="85"/>
      <c r="H69" s="10"/>
      <c r="I69" s="37"/>
    </row>
    <row r="70" spans="1:9" ht="78">
      <c r="A70" s="57"/>
      <c r="B70" s="71"/>
      <c r="C70" s="62" t="s">
        <v>138</v>
      </c>
      <c r="D70" s="68" t="s">
        <v>55</v>
      </c>
      <c r="E70" s="85">
        <v>6699</v>
      </c>
      <c r="F70" s="85">
        <v>6699</v>
      </c>
      <c r="G70" s="85">
        <v>6699</v>
      </c>
      <c r="H70" s="10"/>
      <c r="I70" s="37"/>
    </row>
    <row r="71" spans="1:9" ht="93">
      <c r="A71" s="57"/>
      <c r="B71" s="71"/>
      <c r="C71" s="62" t="s">
        <v>23</v>
      </c>
      <c r="D71" s="68" t="s">
        <v>56</v>
      </c>
      <c r="E71" s="85">
        <v>26505.9</v>
      </c>
      <c r="F71" s="85">
        <v>34754.9</v>
      </c>
      <c r="G71" s="85">
        <v>32214.3</v>
      </c>
      <c r="H71" s="10"/>
      <c r="I71" s="37"/>
    </row>
    <row r="72" spans="1:9" ht="61.5" customHeight="1">
      <c r="A72" s="57"/>
      <c r="B72" s="71"/>
      <c r="C72" s="61" t="s">
        <v>24</v>
      </c>
      <c r="D72" s="68" t="s">
        <v>57</v>
      </c>
      <c r="E72" s="85">
        <v>534.1</v>
      </c>
      <c r="F72" s="85">
        <v>447.1</v>
      </c>
      <c r="G72" s="85">
        <v>447.7</v>
      </c>
      <c r="H72" s="10"/>
      <c r="I72" s="37"/>
    </row>
    <row r="73" spans="1:9" ht="63" customHeight="1">
      <c r="A73" s="57"/>
      <c r="B73" s="71"/>
      <c r="C73" s="61" t="s">
        <v>100</v>
      </c>
      <c r="D73" s="68" t="s">
        <v>99</v>
      </c>
      <c r="E73" s="85">
        <v>13348.7</v>
      </c>
      <c r="F73" s="85">
        <v>13706</v>
      </c>
      <c r="G73" s="85">
        <v>14747.3</v>
      </c>
      <c r="H73" s="10"/>
      <c r="I73" s="37"/>
    </row>
    <row r="74" spans="1:9" ht="91.5" customHeight="1">
      <c r="A74" s="57"/>
      <c r="B74" s="71"/>
      <c r="C74" s="62" t="s">
        <v>248</v>
      </c>
      <c r="D74" s="68" t="s">
        <v>58</v>
      </c>
      <c r="E74" s="85">
        <v>2066.3</v>
      </c>
      <c r="F74" s="85">
        <v>2755</v>
      </c>
      <c r="G74" s="85">
        <v>2755</v>
      </c>
      <c r="H74" s="10"/>
      <c r="I74" s="37"/>
    </row>
    <row r="75" spans="1:9" ht="99" customHeight="1">
      <c r="A75" s="57"/>
      <c r="B75" s="71"/>
      <c r="C75" s="62" t="s">
        <v>249</v>
      </c>
      <c r="D75" s="68" t="s">
        <v>59</v>
      </c>
      <c r="E75" s="85">
        <v>77.7</v>
      </c>
      <c r="F75" s="85">
        <v>103.6</v>
      </c>
      <c r="G75" s="85">
        <v>103.6</v>
      </c>
      <c r="H75" s="10"/>
      <c r="I75" s="37"/>
    </row>
    <row r="76" spans="1:9" ht="46.5" customHeight="1">
      <c r="A76" s="57"/>
      <c r="B76" s="71"/>
      <c r="C76" s="61" t="s">
        <v>0</v>
      </c>
      <c r="D76" s="68" t="s">
        <v>60</v>
      </c>
      <c r="E76" s="85">
        <v>586.7</v>
      </c>
      <c r="F76" s="85">
        <v>592.1</v>
      </c>
      <c r="G76" s="85">
        <v>614.2</v>
      </c>
      <c r="H76" s="10"/>
      <c r="I76" s="39"/>
    </row>
    <row r="77" spans="1:9" ht="62.25">
      <c r="A77" s="57"/>
      <c r="B77" s="71"/>
      <c r="C77" s="61" t="s">
        <v>1</v>
      </c>
      <c r="D77" s="68" t="s">
        <v>61</v>
      </c>
      <c r="E77" s="85">
        <v>1345.8</v>
      </c>
      <c r="F77" s="85">
        <v>1358.3</v>
      </c>
      <c r="G77" s="85">
        <v>1409.5</v>
      </c>
      <c r="H77" s="10"/>
      <c r="I77" s="39"/>
    </row>
    <row r="78" spans="1:9" ht="93">
      <c r="A78" s="57"/>
      <c r="B78" s="71"/>
      <c r="C78" s="62" t="s">
        <v>139</v>
      </c>
      <c r="D78" s="68" t="s">
        <v>62</v>
      </c>
      <c r="E78" s="85">
        <v>72005.6</v>
      </c>
      <c r="F78" s="85">
        <v>100332.8</v>
      </c>
      <c r="G78" s="85">
        <v>100332.8</v>
      </c>
      <c r="H78" s="10"/>
      <c r="I78" s="39"/>
    </row>
    <row r="79" spans="1:9" ht="108.75">
      <c r="A79" s="57"/>
      <c r="B79" s="71"/>
      <c r="C79" s="62" t="s">
        <v>140</v>
      </c>
      <c r="D79" s="68" t="s">
        <v>63</v>
      </c>
      <c r="E79" s="85">
        <v>175.4</v>
      </c>
      <c r="F79" s="85">
        <v>233.9</v>
      </c>
      <c r="G79" s="85">
        <v>233.9</v>
      </c>
      <c r="H79" s="10"/>
      <c r="I79" s="39"/>
    </row>
    <row r="80" spans="1:9" ht="93">
      <c r="A80" s="57"/>
      <c r="B80" s="71"/>
      <c r="C80" s="62" t="s">
        <v>141</v>
      </c>
      <c r="D80" s="68" t="s">
        <v>64</v>
      </c>
      <c r="E80" s="85">
        <v>79.6</v>
      </c>
      <c r="F80" s="85">
        <v>79.6</v>
      </c>
      <c r="G80" s="85">
        <v>79.6</v>
      </c>
      <c r="H80" s="10"/>
      <c r="I80" s="39"/>
    </row>
    <row r="81" spans="1:9" ht="123.75" customHeight="1">
      <c r="A81" s="57"/>
      <c r="B81" s="71"/>
      <c r="C81" s="62" t="s">
        <v>142</v>
      </c>
      <c r="D81" s="68" t="s">
        <v>65</v>
      </c>
      <c r="E81" s="85">
        <v>49681.8</v>
      </c>
      <c r="F81" s="85">
        <v>56483.4</v>
      </c>
      <c r="G81" s="85">
        <v>59677.5</v>
      </c>
      <c r="H81" s="10"/>
      <c r="I81" s="39"/>
    </row>
    <row r="82" spans="1:9" ht="60" customHeight="1">
      <c r="A82" s="57"/>
      <c r="B82" s="71"/>
      <c r="C82" s="61" t="s">
        <v>143</v>
      </c>
      <c r="D82" s="68" t="s">
        <v>66</v>
      </c>
      <c r="E82" s="85">
        <v>946.3</v>
      </c>
      <c r="F82" s="85">
        <v>985.8</v>
      </c>
      <c r="G82" s="85">
        <v>1025.2</v>
      </c>
      <c r="H82" s="10"/>
      <c r="I82" s="39"/>
    </row>
    <row r="83" spans="1:9" ht="62.25">
      <c r="A83" s="57"/>
      <c r="B83" s="71"/>
      <c r="C83" s="61" t="s">
        <v>25</v>
      </c>
      <c r="D83" s="68" t="s">
        <v>184</v>
      </c>
      <c r="E83" s="85">
        <v>1168</v>
      </c>
      <c r="F83" s="85">
        <v>1178.9</v>
      </c>
      <c r="G83" s="85">
        <v>1222.8</v>
      </c>
      <c r="H83" s="10"/>
      <c r="I83" s="39"/>
    </row>
    <row r="84" spans="1:9" ht="79.5" customHeight="1">
      <c r="A84" s="57"/>
      <c r="B84" s="71"/>
      <c r="C84" s="62" t="s">
        <v>26</v>
      </c>
      <c r="D84" s="68" t="s">
        <v>67</v>
      </c>
      <c r="E84" s="85">
        <v>73.9</v>
      </c>
      <c r="F84" s="85">
        <v>73.9</v>
      </c>
      <c r="G84" s="85">
        <v>73.9</v>
      </c>
      <c r="H84" s="10"/>
      <c r="I84" s="39"/>
    </row>
    <row r="85" spans="1:9" ht="78" customHeight="1">
      <c r="A85" s="57"/>
      <c r="B85" s="71"/>
      <c r="C85" s="61" t="s">
        <v>35</v>
      </c>
      <c r="D85" s="68" t="s">
        <v>68</v>
      </c>
      <c r="E85" s="85">
        <v>2516.7</v>
      </c>
      <c r="F85" s="85">
        <v>2596.2</v>
      </c>
      <c r="G85" s="85">
        <v>2633.2</v>
      </c>
      <c r="H85" s="10"/>
      <c r="I85" s="39"/>
    </row>
    <row r="86" spans="1:9" ht="59.25" customHeight="1">
      <c r="A86" s="57"/>
      <c r="B86" s="71"/>
      <c r="C86" s="61" t="s">
        <v>5</v>
      </c>
      <c r="D86" s="68" t="s">
        <v>101</v>
      </c>
      <c r="E86" s="85">
        <v>13990.9</v>
      </c>
      <c r="F86" s="85">
        <v>14124.7</v>
      </c>
      <c r="G86" s="85">
        <v>14732</v>
      </c>
      <c r="H86" s="10"/>
      <c r="I86" s="39"/>
    </row>
    <row r="87" spans="1:9" ht="93">
      <c r="A87" s="57"/>
      <c r="B87" s="71"/>
      <c r="C87" s="62" t="s">
        <v>144</v>
      </c>
      <c r="D87" s="68" t="s">
        <v>102</v>
      </c>
      <c r="E87" s="85">
        <v>1093.7</v>
      </c>
      <c r="F87" s="85">
        <v>1093.7</v>
      </c>
      <c r="G87" s="85">
        <v>1093.7</v>
      </c>
      <c r="H87" s="10"/>
      <c r="I87" s="39"/>
    </row>
    <row r="88" spans="1:9" ht="93">
      <c r="A88" s="57"/>
      <c r="B88" s="71"/>
      <c r="C88" s="62" t="s">
        <v>144</v>
      </c>
      <c r="D88" s="68" t="s">
        <v>102</v>
      </c>
      <c r="E88" s="85">
        <v>93.7</v>
      </c>
      <c r="F88" s="85">
        <v>93.7</v>
      </c>
      <c r="G88" s="85">
        <v>93.7</v>
      </c>
      <c r="H88" s="10"/>
      <c r="I88" s="39"/>
    </row>
    <row r="89" spans="1:9" ht="76.5" customHeight="1">
      <c r="A89" s="57"/>
      <c r="B89" s="71"/>
      <c r="C89" s="62" t="s">
        <v>144</v>
      </c>
      <c r="D89" s="68" t="s">
        <v>102</v>
      </c>
      <c r="E89" s="85">
        <v>1127.5</v>
      </c>
      <c r="F89" s="85">
        <v>1127.5</v>
      </c>
      <c r="G89" s="85">
        <v>1127.5</v>
      </c>
      <c r="H89" s="10"/>
      <c r="I89" s="39"/>
    </row>
    <row r="90" spans="1:12" ht="45" customHeight="1">
      <c r="A90" s="57"/>
      <c r="B90" s="72"/>
      <c r="C90" s="61" t="s">
        <v>2</v>
      </c>
      <c r="D90" s="68" t="s">
        <v>103</v>
      </c>
      <c r="E90" s="85">
        <v>3937.2</v>
      </c>
      <c r="F90" s="85">
        <v>10174.2</v>
      </c>
      <c r="G90" s="85">
        <v>7220.4</v>
      </c>
      <c r="H90" s="40"/>
      <c r="I90" s="41"/>
      <c r="J90" s="40"/>
      <c r="K90" s="40"/>
      <c r="L90" s="40"/>
    </row>
    <row r="91" spans="1:9" ht="60.75" customHeight="1">
      <c r="A91" s="57"/>
      <c r="B91" s="72"/>
      <c r="C91" s="61" t="s">
        <v>145</v>
      </c>
      <c r="D91" s="68" t="s">
        <v>69</v>
      </c>
      <c r="E91" s="85">
        <v>1000.2</v>
      </c>
      <c r="F91" s="85">
        <v>2000.4</v>
      </c>
      <c r="G91" s="85">
        <v>1500.3</v>
      </c>
      <c r="H91" s="10"/>
      <c r="I91" s="39"/>
    </row>
    <row r="92" spans="1:9" ht="45" customHeight="1">
      <c r="A92" s="57"/>
      <c r="B92" s="71"/>
      <c r="C92" s="61" t="s">
        <v>27</v>
      </c>
      <c r="D92" s="68" t="s">
        <v>70</v>
      </c>
      <c r="E92" s="85">
        <v>586.2</v>
      </c>
      <c r="F92" s="85">
        <v>586.2</v>
      </c>
      <c r="G92" s="85">
        <v>586.2</v>
      </c>
      <c r="H92" s="10"/>
      <c r="I92" s="39"/>
    </row>
    <row r="93" spans="1:9" ht="146.25" customHeight="1">
      <c r="A93" s="57"/>
      <c r="B93" s="71"/>
      <c r="C93" s="61" t="s">
        <v>239</v>
      </c>
      <c r="D93" s="68" t="s">
        <v>238</v>
      </c>
      <c r="E93" s="85">
        <v>80</v>
      </c>
      <c r="F93" s="85">
        <v>80</v>
      </c>
      <c r="G93" s="85">
        <v>80</v>
      </c>
      <c r="H93" s="10"/>
      <c r="I93" s="39"/>
    </row>
    <row r="94" spans="1:12" ht="61.5" customHeight="1">
      <c r="A94" s="57"/>
      <c r="B94" s="71"/>
      <c r="C94" s="61" t="s">
        <v>28</v>
      </c>
      <c r="D94" s="68" t="s">
        <v>185</v>
      </c>
      <c r="E94" s="85">
        <v>306895.8</v>
      </c>
      <c r="F94" s="85">
        <v>348045.6</v>
      </c>
      <c r="G94" s="85">
        <v>334661</v>
      </c>
      <c r="H94" s="10"/>
      <c r="I94" s="39"/>
      <c r="K94" s="42"/>
      <c r="L94" s="43"/>
    </row>
    <row r="95" spans="1:12" ht="61.5" customHeight="1">
      <c r="A95" s="57"/>
      <c r="B95" s="71"/>
      <c r="C95" s="61" t="s">
        <v>3</v>
      </c>
      <c r="D95" s="68" t="s">
        <v>71</v>
      </c>
      <c r="E95" s="85">
        <v>49.1</v>
      </c>
      <c r="F95" s="85">
        <v>55.7</v>
      </c>
      <c r="G95" s="85">
        <v>53.5</v>
      </c>
      <c r="H95" s="41"/>
      <c r="I95" s="41"/>
      <c r="J95" s="41"/>
      <c r="K95" s="41"/>
      <c r="L95" s="41"/>
    </row>
    <row r="96" spans="1:9" ht="46.5" customHeight="1">
      <c r="A96" s="57"/>
      <c r="B96" s="71"/>
      <c r="C96" s="61" t="s">
        <v>97</v>
      </c>
      <c r="D96" s="68" t="s">
        <v>98</v>
      </c>
      <c r="E96" s="85">
        <v>153509.7</v>
      </c>
      <c r="F96" s="85">
        <v>157618.7</v>
      </c>
      <c r="G96" s="85">
        <v>169593.7</v>
      </c>
      <c r="H96" s="10"/>
      <c r="I96" s="39"/>
    </row>
    <row r="97" spans="1:9" ht="129.75" customHeight="1">
      <c r="A97" s="57"/>
      <c r="B97" s="71"/>
      <c r="C97" s="61" t="s">
        <v>241</v>
      </c>
      <c r="D97" s="68" t="s">
        <v>240</v>
      </c>
      <c r="E97" s="77">
        <v>387.7</v>
      </c>
      <c r="F97" s="77">
        <v>403.2</v>
      </c>
      <c r="G97" s="77">
        <v>419.3</v>
      </c>
      <c r="H97" s="10"/>
      <c r="I97" s="39"/>
    </row>
    <row r="98" spans="1:12" ht="62.25">
      <c r="A98" s="57"/>
      <c r="B98" s="71"/>
      <c r="C98" s="59" t="s">
        <v>146</v>
      </c>
      <c r="D98" s="66" t="s">
        <v>72</v>
      </c>
      <c r="E98" s="75">
        <f>SUM(E99:E101)</f>
        <v>54421.7</v>
      </c>
      <c r="F98" s="75">
        <f>SUM(F99:F101)</f>
        <v>58719.1</v>
      </c>
      <c r="G98" s="75">
        <f>SUM(G99:G101)</f>
        <v>64451.9</v>
      </c>
      <c r="H98" s="44"/>
      <c r="I98" s="41"/>
      <c r="J98" s="44"/>
      <c r="K98" s="44"/>
      <c r="L98" s="44"/>
    </row>
    <row r="99" spans="1:12" ht="62.25">
      <c r="A99" s="57"/>
      <c r="B99" s="71"/>
      <c r="C99" s="61" t="s">
        <v>22</v>
      </c>
      <c r="D99" s="68" t="s">
        <v>231</v>
      </c>
      <c r="E99" s="85">
        <v>0</v>
      </c>
      <c r="F99" s="85">
        <v>0</v>
      </c>
      <c r="G99" s="85">
        <v>0</v>
      </c>
      <c r="H99" s="41"/>
      <c r="I99" s="41"/>
      <c r="J99" s="41"/>
      <c r="K99" s="41"/>
      <c r="L99" s="41"/>
    </row>
    <row r="100" spans="1:12" ht="78">
      <c r="A100" s="57"/>
      <c r="B100" s="71"/>
      <c r="C100" s="61" t="s">
        <v>203</v>
      </c>
      <c r="D100" s="68" t="s">
        <v>74</v>
      </c>
      <c r="E100" s="85">
        <v>54421.7</v>
      </c>
      <c r="F100" s="85">
        <v>58719.1</v>
      </c>
      <c r="G100" s="85">
        <v>64451.9</v>
      </c>
      <c r="H100" s="41"/>
      <c r="I100" s="41"/>
      <c r="J100" s="41"/>
      <c r="K100" s="41"/>
      <c r="L100" s="41"/>
    </row>
    <row r="101" spans="1:12" ht="62.25" customHeight="1">
      <c r="A101" s="57"/>
      <c r="B101" s="71"/>
      <c r="C101" s="61" t="s">
        <v>4</v>
      </c>
      <c r="D101" s="68" t="s">
        <v>73</v>
      </c>
      <c r="E101" s="77">
        <v>0</v>
      </c>
      <c r="F101" s="77">
        <v>0</v>
      </c>
      <c r="G101" s="77">
        <v>0</v>
      </c>
      <c r="H101" s="41"/>
      <c r="I101" s="41"/>
      <c r="J101" s="41"/>
      <c r="K101" s="41"/>
      <c r="L101" s="41"/>
    </row>
    <row r="102" spans="1:9" ht="62.25" customHeight="1">
      <c r="A102" s="57"/>
      <c r="B102" s="71"/>
      <c r="C102" s="59" t="s">
        <v>147</v>
      </c>
      <c r="D102" s="66" t="s">
        <v>75</v>
      </c>
      <c r="E102" s="75">
        <f>SUM(E103:E105)</f>
        <v>36823.1</v>
      </c>
      <c r="F102" s="75">
        <f>SUM(F103:F105)</f>
        <v>37646.8</v>
      </c>
      <c r="G102" s="75">
        <f>SUM(G103:G105)</f>
        <v>43348</v>
      </c>
      <c r="H102" s="10"/>
      <c r="I102" s="39"/>
    </row>
    <row r="103" spans="1:9" ht="48.75" customHeight="1">
      <c r="A103" s="57"/>
      <c r="B103" s="71"/>
      <c r="C103" s="61" t="s">
        <v>148</v>
      </c>
      <c r="D103" s="68" t="s">
        <v>76</v>
      </c>
      <c r="E103" s="85">
        <v>124.8</v>
      </c>
      <c r="F103" s="85">
        <v>130</v>
      </c>
      <c r="G103" s="85">
        <v>135</v>
      </c>
      <c r="H103" s="10"/>
      <c r="I103" s="37"/>
    </row>
    <row r="104" spans="1:12" ht="62.25">
      <c r="A104" s="57"/>
      <c r="B104" s="71"/>
      <c r="C104" s="61" t="s">
        <v>104</v>
      </c>
      <c r="D104" s="68" t="s">
        <v>186</v>
      </c>
      <c r="E104" s="85">
        <v>2935.9</v>
      </c>
      <c r="F104" s="85">
        <v>3001.3</v>
      </c>
      <c r="G104" s="85">
        <v>3457</v>
      </c>
      <c r="H104" s="45"/>
      <c r="I104" s="46"/>
      <c r="J104" s="45"/>
      <c r="K104" s="45"/>
      <c r="L104" s="45"/>
    </row>
    <row r="105" spans="1:12" ht="62.25">
      <c r="A105" s="57"/>
      <c r="B105" s="71"/>
      <c r="C105" s="61" t="s">
        <v>149</v>
      </c>
      <c r="D105" s="68" t="s">
        <v>77</v>
      </c>
      <c r="E105" s="85">
        <v>33762.4</v>
      </c>
      <c r="F105" s="85">
        <v>34515.5</v>
      </c>
      <c r="G105" s="85">
        <v>39756</v>
      </c>
      <c r="H105" s="23"/>
      <c r="I105" s="23"/>
      <c r="J105" s="23"/>
      <c r="K105" s="23"/>
      <c r="L105" s="23"/>
    </row>
    <row r="106" spans="1:12" ht="60" customHeight="1">
      <c r="A106" s="57"/>
      <c r="B106" s="71"/>
      <c r="C106" s="59" t="s">
        <v>150</v>
      </c>
      <c r="D106" s="66" t="s">
        <v>78</v>
      </c>
      <c r="E106" s="75">
        <f>E107</f>
        <v>76.4</v>
      </c>
      <c r="F106" s="75">
        <f>F107</f>
        <v>1.8</v>
      </c>
      <c r="G106" s="75">
        <f>G107</f>
        <v>1.7</v>
      </c>
      <c r="H106" s="47"/>
      <c r="I106" s="26"/>
      <c r="J106" s="26"/>
      <c r="K106" s="26"/>
      <c r="L106" s="48"/>
    </row>
    <row r="107" spans="1:12" ht="62.25">
      <c r="A107" s="57"/>
      <c r="B107" s="71"/>
      <c r="C107" s="61" t="s">
        <v>151</v>
      </c>
      <c r="D107" s="68" t="s">
        <v>187</v>
      </c>
      <c r="E107" s="85">
        <v>76.4</v>
      </c>
      <c r="F107" s="85">
        <v>1.8</v>
      </c>
      <c r="G107" s="85">
        <v>1.7</v>
      </c>
      <c r="H107" s="47"/>
      <c r="I107" s="26"/>
      <c r="J107" s="26"/>
      <c r="K107" s="26"/>
      <c r="L107" s="48"/>
    </row>
    <row r="108" spans="1:12" ht="62.25">
      <c r="A108" s="57"/>
      <c r="B108" s="71"/>
      <c r="C108" s="59" t="s">
        <v>152</v>
      </c>
      <c r="D108" s="66" t="s">
        <v>79</v>
      </c>
      <c r="E108" s="75">
        <f>E109</f>
        <v>0</v>
      </c>
      <c r="F108" s="75">
        <f>F109</f>
        <v>0</v>
      </c>
      <c r="G108" s="75">
        <f>G109</f>
        <v>0</v>
      </c>
      <c r="H108" s="47"/>
      <c r="I108" s="26"/>
      <c r="J108" s="26"/>
      <c r="K108" s="26"/>
      <c r="L108" s="48"/>
    </row>
    <row r="109" spans="1:12" ht="62.25">
      <c r="A109" s="57"/>
      <c r="B109" s="71"/>
      <c r="C109" s="61" t="s">
        <v>153</v>
      </c>
      <c r="D109" s="68" t="s">
        <v>188</v>
      </c>
      <c r="E109" s="85">
        <v>0</v>
      </c>
      <c r="F109" s="85">
        <v>0</v>
      </c>
      <c r="G109" s="85">
        <v>0</v>
      </c>
      <c r="H109" s="47"/>
      <c r="I109" s="26"/>
      <c r="J109" s="26"/>
      <c r="K109" s="26"/>
      <c r="L109" s="48"/>
    </row>
    <row r="110" spans="1:12" ht="93">
      <c r="A110" s="57"/>
      <c r="B110" s="71"/>
      <c r="C110" s="64" t="s">
        <v>154</v>
      </c>
      <c r="D110" s="66" t="s">
        <v>80</v>
      </c>
      <c r="E110" s="75">
        <f>E111</f>
        <v>0</v>
      </c>
      <c r="F110" s="75">
        <f>F111</f>
        <v>0</v>
      </c>
      <c r="G110" s="75">
        <f>G111</f>
        <v>0</v>
      </c>
      <c r="H110" s="47"/>
      <c r="I110" s="26"/>
      <c r="J110" s="26"/>
      <c r="K110" s="26"/>
      <c r="L110" s="48"/>
    </row>
    <row r="111" spans="1:12" ht="78.75" customHeight="1">
      <c r="A111" s="57"/>
      <c r="B111" s="71"/>
      <c r="C111" s="62" t="s">
        <v>29</v>
      </c>
      <c r="D111" s="68" t="s">
        <v>189</v>
      </c>
      <c r="E111" s="85">
        <v>0</v>
      </c>
      <c r="F111" s="85">
        <v>0</v>
      </c>
      <c r="G111" s="85">
        <v>0</v>
      </c>
      <c r="H111" s="47"/>
      <c r="I111" s="26"/>
      <c r="J111" s="26"/>
      <c r="K111" s="26"/>
      <c r="L111" s="48"/>
    </row>
    <row r="112" spans="1:10" ht="46.5">
      <c r="A112" s="57"/>
      <c r="B112" s="71"/>
      <c r="C112" s="64" t="s">
        <v>201</v>
      </c>
      <c r="D112" s="66" t="s">
        <v>200</v>
      </c>
      <c r="E112" s="75">
        <f>E113+E114</f>
        <v>28296.7</v>
      </c>
      <c r="F112" s="75">
        <f>F113+F114</f>
        <v>28059.899999999998</v>
      </c>
      <c r="G112" s="75">
        <f>G113+G114</f>
        <v>28724.3</v>
      </c>
      <c r="H112" s="49"/>
      <c r="I112" s="50"/>
      <c r="J112" s="51"/>
    </row>
    <row r="113" spans="1:10" ht="78">
      <c r="A113" s="57"/>
      <c r="B113" s="71"/>
      <c r="C113" s="62" t="s">
        <v>218</v>
      </c>
      <c r="D113" s="68" t="s">
        <v>216</v>
      </c>
      <c r="E113" s="77">
        <v>2648.5</v>
      </c>
      <c r="F113" s="77">
        <v>2626.3</v>
      </c>
      <c r="G113" s="77">
        <v>2688.5</v>
      </c>
      <c r="H113" s="49"/>
      <c r="I113" s="50"/>
      <c r="J113" s="51"/>
    </row>
    <row r="114" spans="1:10" ht="45" customHeight="1">
      <c r="A114" s="57"/>
      <c r="B114" s="71"/>
      <c r="C114" s="62" t="s">
        <v>219</v>
      </c>
      <c r="D114" s="68" t="s">
        <v>217</v>
      </c>
      <c r="E114" s="85">
        <v>25648.2</v>
      </c>
      <c r="F114" s="85">
        <v>25433.6</v>
      </c>
      <c r="G114" s="85">
        <v>26035.8</v>
      </c>
      <c r="H114" s="49"/>
      <c r="I114" s="50"/>
      <c r="J114" s="51"/>
    </row>
    <row r="115" spans="1:12" ht="62.25">
      <c r="A115" s="57"/>
      <c r="B115" s="71"/>
      <c r="C115" s="59" t="s">
        <v>155</v>
      </c>
      <c r="D115" s="66" t="s">
        <v>81</v>
      </c>
      <c r="E115" s="75">
        <f>E116+E117</f>
        <v>831.4</v>
      </c>
      <c r="F115" s="75">
        <f>F116+F117</f>
        <v>808.5</v>
      </c>
      <c r="G115" s="75">
        <f>G116+G117</f>
        <v>775.9</v>
      </c>
      <c r="H115" s="31"/>
      <c r="I115" s="52"/>
      <c r="J115" s="31"/>
      <c r="K115" s="31"/>
      <c r="L115" s="31"/>
    </row>
    <row r="116" spans="1:10" ht="62.25">
      <c r="A116" s="57"/>
      <c r="B116" s="71"/>
      <c r="C116" s="61" t="s">
        <v>17</v>
      </c>
      <c r="D116" s="68" t="s">
        <v>82</v>
      </c>
      <c r="E116" s="77">
        <v>66.5</v>
      </c>
      <c r="F116" s="77">
        <v>64.7</v>
      </c>
      <c r="G116" s="77">
        <v>62.1</v>
      </c>
      <c r="H116" s="53"/>
      <c r="I116" s="54"/>
      <c r="J116" s="53"/>
    </row>
    <row r="117" spans="1:9" ht="51.75" customHeight="1">
      <c r="A117" s="57"/>
      <c r="B117" s="71"/>
      <c r="C117" s="61" t="s">
        <v>156</v>
      </c>
      <c r="D117" s="68" t="s">
        <v>83</v>
      </c>
      <c r="E117" s="85">
        <v>764.9</v>
      </c>
      <c r="F117" s="85">
        <v>743.8</v>
      </c>
      <c r="G117" s="85">
        <v>713.8</v>
      </c>
      <c r="H117" s="10"/>
      <c r="I117" s="55"/>
    </row>
    <row r="118" spans="1:9" ht="34.5" customHeight="1">
      <c r="A118" s="57"/>
      <c r="B118" s="71"/>
      <c r="C118" s="61" t="s">
        <v>229</v>
      </c>
      <c r="D118" s="68" t="s">
        <v>230</v>
      </c>
      <c r="E118" s="85">
        <v>0</v>
      </c>
      <c r="F118" s="85">
        <v>0</v>
      </c>
      <c r="G118" s="85">
        <v>0</v>
      </c>
      <c r="H118" s="10"/>
      <c r="I118" s="55"/>
    </row>
    <row r="119" spans="1:9" ht="44.25" customHeight="1">
      <c r="A119" s="57"/>
      <c r="B119" s="71"/>
      <c r="C119" s="59" t="s">
        <v>157</v>
      </c>
      <c r="D119" s="66" t="s">
        <v>190</v>
      </c>
      <c r="E119" s="75">
        <f>E120</f>
        <v>80182.3</v>
      </c>
      <c r="F119" s="75">
        <f>F120</f>
        <v>83384.8</v>
      </c>
      <c r="G119" s="75">
        <f>G120</f>
        <v>88378</v>
      </c>
      <c r="H119" s="10"/>
      <c r="I119" s="55"/>
    </row>
    <row r="120" spans="1:7" ht="62.25">
      <c r="A120" s="57"/>
      <c r="B120" s="70"/>
      <c r="C120" s="61" t="s">
        <v>37</v>
      </c>
      <c r="D120" s="68" t="s">
        <v>84</v>
      </c>
      <c r="E120" s="85">
        <v>80182.3</v>
      </c>
      <c r="F120" s="85">
        <v>83384.8</v>
      </c>
      <c r="G120" s="85">
        <v>88378</v>
      </c>
    </row>
    <row r="121" spans="1:7" ht="15">
      <c r="A121" s="57"/>
      <c r="B121" s="70"/>
      <c r="C121" s="60" t="s">
        <v>6</v>
      </c>
      <c r="D121" s="67" t="s">
        <v>191</v>
      </c>
      <c r="E121" s="76">
        <f>E122+E124+E126</f>
        <v>29273.2</v>
      </c>
      <c r="F121" s="76">
        <f>F122+F124+F126</f>
        <v>29373.2</v>
      </c>
      <c r="G121" s="76">
        <f>G122+G124+G126</f>
        <v>29373.2</v>
      </c>
    </row>
    <row r="122" spans="2:9" ht="62.25">
      <c r="B122" s="2"/>
      <c r="C122" s="59" t="s">
        <v>158</v>
      </c>
      <c r="D122" s="66" t="s">
        <v>162</v>
      </c>
      <c r="E122" s="75">
        <f>E123</f>
        <v>28123.2</v>
      </c>
      <c r="F122" s="75">
        <f>F123</f>
        <v>28123.2</v>
      </c>
      <c r="G122" s="75">
        <f>G123</f>
        <v>28123.2</v>
      </c>
      <c r="H122" s="5"/>
      <c r="I122" s="5"/>
    </row>
    <row r="123" spans="2:7" ht="62.25">
      <c r="B123" s="2"/>
      <c r="C123" s="61" t="s">
        <v>106</v>
      </c>
      <c r="D123" s="68" t="s">
        <v>163</v>
      </c>
      <c r="E123" s="85">
        <v>28123.2</v>
      </c>
      <c r="F123" s="85">
        <v>28123.2</v>
      </c>
      <c r="G123" s="85">
        <v>28123.2</v>
      </c>
    </row>
    <row r="124" spans="2:7" ht="60" customHeight="1">
      <c r="B124" s="2"/>
      <c r="C124" s="59" t="s">
        <v>226</v>
      </c>
      <c r="D124" s="66" t="s">
        <v>224</v>
      </c>
      <c r="E124" s="87">
        <f>E125</f>
        <v>0</v>
      </c>
      <c r="F124" s="87">
        <f>F125</f>
        <v>0</v>
      </c>
      <c r="G124" s="87">
        <f>G125</f>
        <v>0</v>
      </c>
    </row>
    <row r="125" spans="2:7" ht="60" customHeight="1">
      <c r="B125" s="2"/>
      <c r="C125" s="61" t="s">
        <v>226</v>
      </c>
      <c r="D125" s="68" t="s">
        <v>225</v>
      </c>
      <c r="E125" s="85">
        <v>0</v>
      </c>
      <c r="F125" s="85">
        <v>0</v>
      </c>
      <c r="G125" s="85">
        <v>0</v>
      </c>
    </row>
    <row r="126" spans="2:7" ht="30" customHeight="1">
      <c r="B126" s="2"/>
      <c r="C126" s="59" t="s">
        <v>159</v>
      </c>
      <c r="D126" s="66" t="s">
        <v>164</v>
      </c>
      <c r="E126" s="75">
        <f>E127</f>
        <v>1150</v>
      </c>
      <c r="F126" s="75">
        <f>F127</f>
        <v>1250</v>
      </c>
      <c r="G126" s="75">
        <f>G127</f>
        <v>1250</v>
      </c>
    </row>
    <row r="127" spans="2:7" ht="30.75">
      <c r="B127" s="2"/>
      <c r="C127" s="59" t="s">
        <v>160</v>
      </c>
      <c r="D127" s="66" t="s">
        <v>165</v>
      </c>
      <c r="E127" s="75">
        <f>E128+E129</f>
        <v>1150</v>
      </c>
      <c r="F127" s="75">
        <f>F128+F129</f>
        <v>1250</v>
      </c>
      <c r="G127" s="75">
        <f>G128+G129</f>
        <v>1250</v>
      </c>
    </row>
    <row r="128" spans="2:7" ht="69.75" customHeight="1">
      <c r="B128" s="2"/>
      <c r="C128" s="61" t="s">
        <v>88</v>
      </c>
      <c r="D128" s="68" t="s">
        <v>166</v>
      </c>
      <c r="E128" s="77">
        <v>0</v>
      </c>
      <c r="F128" s="77">
        <v>0</v>
      </c>
      <c r="G128" s="77">
        <v>0</v>
      </c>
    </row>
    <row r="129" spans="2:7" ht="60" customHeight="1">
      <c r="B129" s="2"/>
      <c r="C129" s="61" t="s">
        <v>87</v>
      </c>
      <c r="D129" s="68" t="s">
        <v>167</v>
      </c>
      <c r="E129" s="85">
        <v>1150</v>
      </c>
      <c r="F129" s="85">
        <v>1250</v>
      </c>
      <c r="G129" s="85">
        <v>1250</v>
      </c>
    </row>
    <row r="130" spans="2:7" ht="42" customHeight="1">
      <c r="B130" s="2"/>
      <c r="C130" s="58" t="s">
        <v>193</v>
      </c>
      <c r="D130" s="65" t="s">
        <v>194</v>
      </c>
      <c r="E130" s="81">
        <v>0</v>
      </c>
      <c r="F130" s="81">
        <v>0</v>
      </c>
      <c r="G130" s="81">
        <v>0</v>
      </c>
    </row>
    <row r="131" spans="2:7" ht="46.5">
      <c r="B131" s="2"/>
      <c r="C131" s="60" t="s">
        <v>161</v>
      </c>
      <c r="D131" s="67" t="s">
        <v>192</v>
      </c>
      <c r="E131" s="76">
        <f>E132</f>
        <v>0</v>
      </c>
      <c r="F131" s="76">
        <f>F132</f>
        <v>0</v>
      </c>
      <c r="G131" s="76">
        <f>G132</f>
        <v>0</v>
      </c>
    </row>
    <row r="132" spans="3:7" ht="24" customHeight="1">
      <c r="C132" s="88" t="s">
        <v>227</v>
      </c>
      <c r="D132" s="68" t="s">
        <v>228</v>
      </c>
      <c r="E132" s="89">
        <v>0</v>
      </c>
      <c r="F132" s="89">
        <v>0</v>
      </c>
      <c r="G132" s="89">
        <v>0</v>
      </c>
    </row>
    <row r="133" spans="4:7" ht="12.75">
      <c r="D133" s="94"/>
      <c r="E133" s="92"/>
      <c r="F133" s="93"/>
      <c r="G133" s="93"/>
    </row>
    <row r="134" ht="12.75">
      <c r="G134" s="1"/>
    </row>
    <row r="135" ht="12.75">
      <c r="G135" s="1"/>
    </row>
    <row r="136" ht="12.75">
      <c r="G136" s="1"/>
    </row>
    <row r="137" ht="12.75">
      <c r="G137" s="91"/>
    </row>
    <row r="138" ht="12.75">
      <c r="G138" s="91"/>
    </row>
    <row r="139" ht="12.75">
      <c r="G139" s="91"/>
    </row>
    <row r="140" ht="12.75">
      <c r="G140" s="91"/>
    </row>
    <row r="141" ht="12.75">
      <c r="G141" s="91"/>
    </row>
    <row r="142" ht="12.75">
      <c r="G142" s="91"/>
    </row>
    <row r="143" ht="12.75">
      <c r="G143" s="91"/>
    </row>
    <row r="144" ht="12.75">
      <c r="G144" s="91"/>
    </row>
    <row r="145" ht="12.75">
      <c r="G145" s="91"/>
    </row>
    <row r="146" ht="12.75">
      <c r="G146" s="91"/>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2021-11-12T10:31:40Z</cp:lastPrinted>
  <dcterms:created xsi:type="dcterms:W3CDTF">2008-10-30T07:18:08Z</dcterms:created>
  <dcterms:modified xsi:type="dcterms:W3CDTF">2021-11-12T10:32:38Z</dcterms:modified>
  <cp:category/>
  <cp:version/>
  <cp:contentType/>
  <cp:contentStatus/>
</cp:coreProperties>
</file>